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95"/>
  </bookViews>
  <sheets>
    <sheet name="自评表" sheetId="1" r:id="rId1"/>
  </sheets>
  <definedNames>
    <definedName name="_xlnm._FilterDatabase" localSheetId="0" hidden="1">自评表!$A$13:$R$24</definedName>
  </definedNames>
  <calcPr calcId="144525"/>
</workbook>
</file>

<file path=xl/sharedStrings.xml><?xml version="1.0" encoding="utf-8"?>
<sst xmlns="http://schemas.openxmlformats.org/spreadsheetml/2006/main" count="77" uniqueCount="70">
  <si>
    <t>项目支出绩效自评表</t>
  </si>
  <si>
    <t>（  2024年度）</t>
  </si>
  <si>
    <t xml:space="preserve"> </t>
  </si>
  <si>
    <t>项目名称</t>
  </si>
  <si>
    <t>“接诉即办”数据处理服务</t>
  </si>
  <si>
    <t>主管部门</t>
  </si>
  <si>
    <t>北京市市场监督管理局</t>
  </si>
  <si>
    <t>实施单位</t>
  </si>
  <si>
    <t>北京市市场监督管理局本级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</si>
  <si>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</si>
  <si>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</si>
  <si>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</si>
  <si>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</si>
  <si>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</si>
  <si>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</si>
  <si>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</si>
  <si>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</si>
  <si>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</si>
  <si>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</si>
  <si>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</si>
  <si>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</si>
  <si>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</si>
  <si>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</si>
  <si>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</si>
  <si>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保质、保量完成接诉即办数据处理服务，为诉求分析研判提供必要的数据支撑，全年数据处理量约200万条；辅助中心围绕行业、区域、重点主体、重点工作的诉求数据产出数据分析报告量约628篇；负责结合舆情、往年数据变化情况，周期性数据变化情况等数据信息，提供接诉即办等投诉举报信息的预测预警周报不少于52篇。</t>
  </si>
  <si>
    <r>
      <rPr>
        <sz val="10.5"/>
        <color theme="1"/>
        <rFont val="仿宋_GB2312"/>
        <charset val="134"/>
      </rPr>
      <t>2024年，项目服务商已按合同约定内容完成各项数据结构化工作，共计处理数据225.23万条；辅助完成各类数据分析报告628篇；辅助完成预测预警报告104篇；提供数据统计、查询、图表制作等辅助性工作62次。我中心及相关业务部门在使用数据中共发现错误数据141条，数据错误率0.0063%，服务期内未出现重大统计分析错误。通过运用上述项目产出成果，我中心已向市局相</t>
    </r>
    <r>
      <rPr>
        <sz val="10.5"/>
        <rFont val="仿宋_GB2312"/>
        <charset val="134"/>
      </rPr>
      <t>关部门提供数据258次，撰写周报、月报、专项等各类分析报告686篇，数据处理及分析工作为市局相关部门开展各类治理工作提供了较好的数据支持。2024年，我局“接诉即办”考评月度综合成绩均值99.67分、市民评价诉求“解决率”均值99.12%、“满意率”均值99.22%。</t>
    </r>
  </si>
  <si>
    <t>绩
效
指
标</t>
  </si>
  <si>
    <t>一级指标</t>
  </si>
  <si>
    <t>二级指标</t>
  </si>
  <si>
    <t>三级指标</t>
  </si>
  <si>
    <t>年度指标值</t>
  </si>
  <si>
    <t>实际完成值</t>
  </si>
  <si>
    <t>偏差原因分析及改进措施</t>
  </si>
  <si>
    <t>产出指标</t>
  </si>
  <si>
    <t>数量指标</t>
  </si>
  <si>
    <t>指标1：预测预警周报</t>
  </si>
  <si>
    <t>≥52篇</t>
  </si>
  <si>
    <t>104篇</t>
  </si>
  <si>
    <t>指标2：全年辅助产出数据分析报告量</t>
  </si>
  <si>
    <t>≥628篇</t>
  </si>
  <si>
    <t>628篇</t>
  </si>
  <si>
    <t>指标3：全年数据处理量</t>
  </si>
  <si>
    <t>≥200万条</t>
  </si>
  <si>
    <t>225.23万条</t>
  </si>
  <si>
    <t>质量指标</t>
  </si>
  <si>
    <t>指标1：数据处理服务差错率</t>
  </si>
  <si>
    <t>≤0.03%</t>
  </si>
  <si>
    <t>时效指标</t>
  </si>
  <si>
    <t>指标1：2024年年底前完成全部工作</t>
  </si>
  <si>
    <t>年底前完成全部工作</t>
  </si>
  <si>
    <t>已按要求时间完成</t>
  </si>
  <si>
    <t>效益指标</t>
  </si>
  <si>
    <t>社会效益指标</t>
  </si>
  <si>
    <t>指标1：接诉即办诉求全年满意率均值</t>
  </si>
  <si>
    <t>≥90%</t>
  </si>
  <si>
    <t>指标</t>
  </si>
  <si>
    <t>指标2：接诉即办诉求全年解决率均值</t>
  </si>
  <si>
    <t>≥85%</t>
  </si>
  <si>
    <t>指标3：接诉即办诉求全年响应率均值</t>
  </si>
  <si>
    <t>≥95%</t>
  </si>
  <si>
    <t>指标4：为诉求分析研判提供必要的数据支撑；辅助开展围绕行业、区域、重点主体、重点工作的诉求数据分析</t>
  </si>
  <si>
    <t>为诉求分析研判提供必要的数据支撑；辅助开展围绕行业、区域、重点主体、重点工作的诉求数据分析</t>
  </si>
  <si>
    <r>
      <rPr>
        <sz val="10.5"/>
        <color theme="1"/>
        <rFont val="仿宋_GB2312"/>
        <charset val="134"/>
      </rPr>
      <t>运用项目产出成果，我中心已向市局</t>
    </r>
    <r>
      <rPr>
        <sz val="10.5"/>
        <rFont val="仿宋_GB2312"/>
        <charset val="134"/>
      </rPr>
      <t>相关部门提供数据258次，撰写周报、月报、专项等各类分析报告686篇，数据处理及</t>
    </r>
    <r>
      <rPr>
        <sz val="10.5"/>
        <color theme="1"/>
        <rFont val="仿宋_GB2312"/>
        <charset val="134"/>
      </rPr>
      <t>分析工作为市局相关部门开展各类治理工作提供了较好的数据支持。</t>
    </r>
  </si>
  <si>
    <t>效果展示资料不够充分，加强效果资料展示</t>
  </si>
  <si>
    <t>满意度指标</t>
  </si>
  <si>
    <t>服务对象满意度指标</t>
  </si>
  <si>
    <t>指标1：部门满意度评分</t>
  </si>
  <si>
    <t>≥90分</t>
  </si>
  <si>
    <t>参评均评价为满意</t>
  </si>
  <si>
    <t>总分</t>
  </si>
</sst>
</file>

<file path=xl/styles.xml><?xml version="1.0" encoding="utf-8"?>
<styleSheet xmlns="http://schemas.openxmlformats.org/spreadsheetml/2006/main">
  <numFmts count="5">
    <numFmt numFmtId="176" formatCode="0.0000%"/>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8">
    <font>
      <sz val="11"/>
      <color theme="1"/>
      <name val="等线"/>
      <charset val="134"/>
      <scheme val="minor"/>
    </font>
    <font>
      <sz val="10.5"/>
      <color theme="1"/>
      <name val="仿宋_GB2312"/>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rgb="FF000000"/>
      <name val="仿宋_GB2312"/>
      <charset val="134"/>
    </font>
    <font>
      <sz val="10.5"/>
      <color rgb="FFFF0000"/>
      <name val="仿宋_GB2312"/>
      <charset val="134"/>
    </font>
    <font>
      <sz val="10.5"/>
      <name val="仿宋_GB2312"/>
      <charset val="134"/>
    </font>
    <font>
      <sz val="11"/>
      <color theme="1"/>
      <name val="等线"/>
      <charset val="0"/>
      <scheme val="minor"/>
    </font>
    <font>
      <sz val="11"/>
      <color theme="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i/>
      <sz val="11"/>
      <color rgb="FF7F7F7F"/>
      <name val="等线"/>
      <charset val="0"/>
      <scheme val="minor"/>
    </font>
    <font>
      <sz val="11"/>
      <color rgb="FF9C0006"/>
      <name val="等线"/>
      <charset val="0"/>
      <scheme val="minor"/>
    </font>
    <font>
      <u/>
      <sz val="11"/>
      <color rgb="FF0000FF"/>
      <name val="等线"/>
      <charset val="0"/>
      <scheme val="minor"/>
    </font>
    <font>
      <b/>
      <sz val="11"/>
      <color rgb="FFFFFFFF"/>
      <name val="等线"/>
      <charset val="0"/>
      <scheme val="minor"/>
    </font>
    <font>
      <b/>
      <sz val="11"/>
      <color rgb="FFFA7D00"/>
      <name val="等线"/>
      <charset val="0"/>
      <scheme val="minor"/>
    </font>
    <font>
      <sz val="11"/>
      <color rgb="FFFF0000"/>
      <name val="等线"/>
      <charset val="0"/>
      <scheme val="minor"/>
    </font>
    <font>
      <u/>
      <sz val="11"/>
      <color rgb="FF800080"/>
      <name val="等线"/>
      <charset val="0"/>
      <scheme val="minor"/>
    </font>
    <font>
      <sz val="11"/>
      <color rgb="FF9C6500"/>
      <name val="等线"/>
      <charset val="0"/>
      <scheme val="minor"/>
    </font>
    <font>
      <b/>
      <sz val="15"/>
      <color theme="3"/>
      <name val="等线"/>
      <charset val="134"/>
      <scheme val="minor"/>
    </font>
    <font>
      <b/>
      <sz val="13"/>
      <color theme="3"/>
      <name val="等线"/>
      <charset val="134"/>
      <scheme val="minor"/>
    </font>
    <font>
      <sz val="11"/>
      <color rgb="FF3F3F76"/>
      <name val="等线"/>
      <charset val="0"/>
      <scheme val="minor"/>
    </font>
    <font>
      <b/>
      <sz val="11"/>
      <color rgb="FF3F3F3F"/>
      <name val="等线"/>
      <charset val="0"/>
      <scheme val="minor"/>
    </font>
    <font>
      <sz val="11"/>
      <color rgb="FFFA7D00"/>
      <name val="等线"/>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9"/>
        <bgColor indexed="64"/>
      </patternFill>
    </fill>
    <fill>
      <patternFill patternType="solid">
        <fgColor rgb="FFF2F2F2"/>
        <bgColor indexed="64"/>
      </patternFill>
    </fill>
    <fill>
      <patternFill patternType="solid">
        <fgColor theme="5"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theme="5" tint="0.399975585192419"/>
        <bgColor indexed="64"/>
      </patternFill>
    </fill>
    <fill>
      <patternFill patternType="solid">
        <fgColor theme="4"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13"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1" fillId="0" borderId="12"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3"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4" borderId="0" applyNumberFormat="false" applyBorder="false" applyAlignment="false" applyProtection="false">
      <alignment vertical="center"/>
    </xf>
    <xf numFmtId="0" fontId="19" fillId="21" borderId="14"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25" fillId="30" borderId="14" applyNumberFormat="false" applyAlignment="false" applyProtection="false">
      <alignment vertical="center"/>
    </xf>
    <xf numFmtId="0" fontId="26" fillId="21" borderId="16" applyNumberFormat="false" applyAlignment="false" applyProtection="false">
      <alignment vertical="center"/>
    </xf>
    <xf numFmtId="0" fontId="18" fillId="18" borderId="13" applyNumberFormat="false" applyAlignment="false" applyProtection="false">
      <alignment vertical="center"/>
    </xf>
    <xf numFmtId="0" fontId="27" fillId="0" borderId="17"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0" fillId="8" borderId="10"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7"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0" fillId="3" borderId="0" applyNumberFormat="false" applyBorder="false" applyAlignment="false" applyProtection="false">
      <alignment vertical="center"/>
    </xf>
  </cellStyleXfs>
  <cellXfs count="32">
    <xf numFmtId="0" fontId="0" fillId="0" borderId="0" xfId="0"/>
    <xf numFmtId="0" fontId="1" fillId="0" borderId="0" xfId="0" applyFont="true"/>
    <xf numFmtId="0" fontId="0" fillId="0" borderId="0" xfId="0" applyAlignment="true">
      <alignment horizontal="center" vertical="center" wrapText="true"/>
    </xf>
    <xf numFmtId="0" fontId="2" fillId="0" borderId="0" xfId="0" applyFont="true" applyAlignment="true">
      <alignment horizontal="center" vertical="center"/>
    </xf>
    <xf numFmtId="0" fontId="3" fillId="0" borderId="0" xfId="0" applyFont="true" applyAlignment="true">
      <alignment horizontal="center" vertical="center"/>
    </xf>
    <xf numFmtId="0" fontId="4" fillId="0" borderId="0" xfId="0" applyFont="true" applyAlignment="true">
      <alignment horizontal="justify" vertical="center"/>
    </xf>
    <xf numFmtId="0" fontId="5" fillId="0" borderId="0" xfId="0" applyFont="true" applyAlignment="true">
      <alignment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1" xfId="0" applyFont="true" applyBorder="true" applyAlignment="true">
      <alignment horizontal="justify"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xf>
    <xf numFmtId="0" fontId="6" fillId="0" borderId="1" xfId="0" applyFont="true" applyFill="true" applyBorder="true" applyAlignment="true">
      <alignment horizontal="left" vertical="center" wrapText="true"/>
    </xf>
    <xf numFmtId="0" fontId="1" fillId="0" borderId="9"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1" fillId="0" borderId="1" xfId="0" applyFont="true" applyFill="true" applyBorder="true" applyAlignment="true">
      <alignment horizontal="center" vertical="center" wrapText="true"/>
    </xf>
    <xf numFmtId="176" fontId="1" fillId="0" borderId="1" xfId="11" applyNumberFormat="true" applyFont="true" applyFill="true" applyBorder="true" applyAlignment="true">
      <alignment horizontal="center" vertical="center" wrapText="true"/>
    </xf>
    <xf numFmtId="10" fontId="1" fillId="0" borderId="1" xfId="0" applyNumberFormat="true"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0" fontId="1" fillId="0" borderId="1" xfId="11" applyNumberFormat="true" applyFont="true" applyBorder="true" applyAlignment="true">
      <alignment horizontal="center" vertical="center" wrapText="true"/>
    </xf>
    <xf numFmtId="0" fontId="1" fillId="0" borderId="0" xfId="0" applyFont="true" applyAlignment="true">
      <alignment horizontal="center" vertical="center" wrapText="true"/>
    </xf>
    <xf numFmtId="0" fontId="7" fillId="0" borderId="0" xfId="0" applyFont="true" applyAlignment="true">
      <alignment horizontal="left" vertical="center" wrapText="true"/>
    </xf>
    <xf numFmtId="0" fontId="7" fillId="0" borderId="0" xfId="0" applyFont="true" applyAlignment="true">
      <alignment horizontal="center" vertical="center" wrapText="true"/>
    </xf>
    <xf numFmtId="0" fontId="1" fillId="0" borderId="1" xfId="0" applyFont="true" applyBorder="true" applyAlignment="true">
      <alignment vertical="center"/>
    </xf>
    <xf numFmtId="0" fontId="1" fillId="0" borderId="0" xfId="0" applyFont="true" applyAlignment="true">
      <alignment horizontal="left" vertical="center" wrapText="true"/>
    </xf>
    <xf numFmtId="0" fontId="7" fillId="0" borderId="0" xfId="0" applyFont="true"/>
    <xf numFmtId="0" fontId="8" fillId="0" borderId="0" xfId="0" applyFont="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4"/>
  <sheetViews>
    <sheetView tabSelected="1" topLeftCell="A16" workbookViewId="0">
      <selection activeCell="O25" sqref="$A25:$XFD36"/>
    </sheetView>
  </sheetViews>
  <sheetFormatPr defaultColWidth="9" defaultRowHeight="15"/>
  <cols>
    <col min="1" max="1" width="7.475" customWidth="true"/>
    <col min="3" max="3" width="11.9" customWidth="true"/>
    <col min="4" max="4" width="9.16666666666667" customWidth="true"/>
    <col min="5" max="5" width="13" customWidth="true"/>
    <col min="6" max="6" width="5.98333333333333" customWidth="true"/>
    <col min="7" max="7" width="15.75" customWidth="true"/>
    <col min="8" max="8" width="25.5" customWidth="true"/>
    <col min="9" max="9" width="5.86666666666667" customWidth="true"/>
    <col min="15" max="15" width="16.075" style="2" customWidth="true"/>
    <col min="16" max="16" width="32.15" style="2" customWidth="true"/>
    <col min="17" max="17" width="19.2166666666667" style="2" customWidth="true"/>
    <col min="18" max="18" width="19.4416666666667" customWidth="true"/>
  </cols>
  <sheetData>
    <row r="1" ht="24" spans="1:14">
      <c r="A1" s="3" t="s">
        <v>0</v>
      </c>
      <c r="B1" s="3"/>
      <c r="C1" s="3"/>
      <c r="D1" s="3"/>
      <c r="E1" s="3"/>
      <c r="F1" s="3"/>
      <c r="G1" s="3"/>
      <c r="H1" s="3"/>
      <c r="I1" s="3"/>
      <c r="J1" s="3"/>
      <c r="K1" s="3"/>
      <c r="L1" s="3"/>
      <c r="M1" s="3"/>
      <c r="N1" s="3"/>
    </row>
    <row r="2" ht="18.75" spans="1:14">
      <c r="A2" s="4" t="s">
        <v>1</v>
      </c>
      <c r="B2" s="4"/>
      <c r="C2" s="4"/>
      <c r="D2" s="4"/>
      <c r="E2" s="4"/>
      <c r="F2" s="4"/>
      <c r="G2" s="4"/>
      <c r="H2" s="4"/>
      <c r="I2" s="4"/>
      <c r="J2" s="4"/>
      <c r="K2" s="4"/>
      <c r="L2" s="4"/>
      <c r="M2" s="4"/>
      <c r="N2" s="4"/>
    </row>
    <row r="3" ht="19.5" spans="1:14">
      <c r="A3" s="5" t="s">
        <v>2</v>
      </c>
      <c r="B3" s="6"/>
      <c r="C3" s="6"/>
      <c r="D3" s="6"/>
      <c r="E3" s="6"/>
      <c r="F3" s="6"/>
      <c r="G3" s="6"/>
      <c r="H3" s="6"/>
      <c r="I3" s="6"/>
      <c r="J3" s="6"/>
      <c r="K3" s="6"/>
      <c r="L3" s="6"/>
      <c r="M3" s="6"/>
      <c r="N3" s="6"/>
    </row>
    <row r="4" s="1" customFormat="true" ht="15.5" customHeight="true" spans="1:17">
      <c r="A4" s="7" t="s">
        <v>3</v>
      </c>
      <c r="B4" s="7"/>
      <c r="C4" s="7" t="s">
        <v>4</v>
      </c>
      <c r="D4" s="7"/>
      <c r="E4" s="7"/>
      <c r="F4" s="7"/>
      <c r="G4" s="7"/>
      <c r="H4" s="7"/>
      <c r="I4" s="7"/>
      <c r="J4" s="7"/>
      <c r="K4" s="7"/>
      <c r="L4" s="7"/>
      <c r="M4" s="7"/>
      <c r="N4" s="7"/>
      <c r="O4" s="25"/>
      <c r="P4" s="25"/>
      <c r="Q4" s="25"/>
    </row>
    <row r="5" s="1" customFormat="true" ht="15.5" customHeight="true" spans="1:17">
      <c r="A5" s="7" t="s">
        <v>5</v>
      </c>
      <c r="B5" s="7"/>
      <c r="C5" s="7" t="s">
        <v>6</v>
      </c>
      <c r="D5" s="7"/>
      <c r="E5" s="7"/>
      <c r="F5" s="7"/>
      <c r="G5" s="7"/>
      <c r="H5" s="7" t="s">
        <v>7</v>
      </c>
      <c r="I5" s="7"/>
      <c r="J5" s="7" t="s">
        <v>8</v>
      </c>
      <c r="K5" s="7"/>
      <c r="L5" s="7"/>
      <c r="M5" s="7"/>
      <c r="N5" s="7"/>
      <c r="O5" s="25"/>
      <c r="P5" s="25"/>
      <c r="Q5" s="25"/>
    </row>
    <row r="6" s="1" customFormat="true" ht="20" customHeight="true" spans="1:17">
      <c r="A6" s="8" t="s">
        <v>9</v>
      </c>
      <c r="B6" s="9"/>
      <c r="C6" s="7"/>
      <c r="D6" s="7"/>
      <c r="E6" s="7" t="s">
        <v>10</v>
      </c>
      <c r="F6" s="7" t="s">
        <v>11</v>
      </c>
      <c r="G6" s="7"/>
      <c r="H6" s="7" t="s">
        <v>12</v>
      </c>
      <c r="I6" s="7"/>
      <c r="J6" s="7" t="s">
        <v>13</v>
      </c>
      <c r="K6" s="7"/>
      <c r="L6" s="7" t="s">
        <v>14</v>
      </c>
      <c r="M6" s="7"/>
      <c r="N6" s="7" t="s">
        <v>15</v>
      </c>
      <c r="O6" s="25"/>
      <c r="P6" s="25"/>
      <c r="Q6" s="25"/>
    </row>
    <row r="7" s="1" customFormat="true" ht="15.5" customHeight="true" spans="1:17">
      <c r="A7" s="10"/>
      <c r="B7" s="11"/>
      <c r="C7" s="12" t="s">
        <v>16</v>
      </c>
      <c r="D7" s="12"/>
      <c r="E7" s="7">
        <v>350</v>
      </c>
      <c r="F7" s="7">
        <v>350</v>
      </c>
      <c r="G7" s="7"/>
      <c r="H7" s="7">
        <v>349.0058</v>
      </c>
      <c r="I7" s="7"/>
      <c r="J7" s="7">
        <v>10</v>
      </c>
      <c r="K7" s="7"/>
      <c r="L7" s="24">
        <f>H7/F7</f>
        <v>0.997159428571429</v>
      </c>
      <c r="M7" s="24"/>
      <c r="N7" s="7">
        <v>9.97</v>
      </c>
      <c r="O7" s="25"/>
      <c r="P7" s="25"/>
      <c r="Q7" s="25"/>
    </row>
    <row r="8" s="1" customFormat="true" ht="15.5" customHeight="true" spans="1:17">
      <c r="A8" s="10"/>
      <c r="B8" s="11"/>
      <c r="C8" s="7" t="s">
        <v>17</v>
      </c>
      <c r="D8" s="7"/>
      <c r="E8" s="7">
        <v>350</v>
      </c>
      <c r="F8" s="7">
        <v>350</v>
      </c>
      <c r="G8" s="7"/>
      <c r="H8" s="7">
        <v>349.0058</v>
      </c>
      <c r="I8" s="7"/>
      <c r="J8" s="7" t="s">
        <v>18</v>
      </c>
      <c r="K8" s="7"/>
      <c r="L8" s="7"/>
      <c r="M8" s="7"/>
      <c r="N8" s="7" t="s">
        <v>18</v>
      </c>
      <c r="O8" s="25"/>
      <c r="P8" s="25"/>
      <c r="Q8" s="25"/>
    </row>
    <row r="9" s="1" customFormat="true" ht="15.5" customHeight="true" spans="1:17">
      <c r="A9" s="10"/>
      <c r="B9" s="11"/>
      <c r="C9" s="7" t="s">
        <v>19</v>
      </c>
      <c r="D9" s="7"/>
      <c r="E9" s="7"/>
      <c r="F9" s="7"/>
      <c r="G9" s="7"/>
      <c r="H9" s="7"/>
      <c r="I9" s="7"/>
      <c r="J9" s="7" t="s">
        <v>18</v>
      </c>
      <c r="K9" s="7"/>
      <c r="L9" s="7"/>
      <c r="M9" s="7"/>
      <c r="N9" s="7" t="s">
        <v>18</v>
      </c>
      <c r="O9" s="25"/>
      <c r="P9" s="25"/>
      <c r="Q9" s="25"/>
    </row>
    <row r="10" s="1" customFormat="true" ht="15.5" customHeight="true" spans="1:17">
      <c r="A10" s="13"/>
      <c r="B10" s="14"/>
      <c r="C10" s="7" t="s">
        <v>20</v>
      </c>
      <c r="D10" s="7"/>
      <c r="E10" s="7"/>
      <c r="F10" s="7"/>
      <c r="G10" s="7"/>
      <c r="H10" s="7"/>
      <c r="I10" s="7"/>
      <c r="J10" s="7" t="s">
        <v>18</v>
      </c>
      <c r="K10" s="7"/>
      <c r="L10" s="7"/>
      <c r="M10" s="7"/>
      <c r="N10" s="7" t="s">
        <v>18</v>
      </c>
      <c r="O10" s="25"/>
      <c r="P10" s="25"/>
      <c r="Q10" s="25"/>
    </row>
    <row r="11" s="1" customFormat="true" ht="15.5" customHeight="true" spans="1:17">
      <c r="A11" s="7" t="s">
        <v>21</v>
      </c>
      <c r="B11" s="7" t="s">
        <v>22</v>
      </c>
      <c r="C11" s="7"/>
      <c r="D11" s="7"/>
      <c r="E11" s="7"/>
      <c r="F11" s="7"/>
      <c r="G11" s="7"/>
      <c r="H11" s="7" t="s">
        <v>23</v>
      </c>
      <c r="I11" s="7"/>
      <c r="J11" s="7"/>
      <c r="K11" s="7"/>
      <c r="L11" s="7"/>
      <c r="M11" s="7"/>
      <c r="N11" s="7"/>
      <c r="O11" s="25"/>
      <c r="P11" s="25"/>
      <c r="Q11" s="25"/>
    </row>
    <row r="12" s="1" customFormat="true" ht="122" customHeight="true" spans="1:18">
      <c r="A12" s="7"/>
      <c r="B12" s="7" t="s">
        <v>24</v>
      </c>
      <c r="C12" s="7"/>
      <c r="D12" s="7"/>
      <c r="E12" s="7"/>
      <c r="F12" s="7"/>
      <c r="G12" s="7"/>
      <c r="H12" s="7" t="s">
        <v>25</v>
      </c>
      <c r="I12" s="7"/>
      <c r="J12" s="7"/>
      <c r="K12" s="7"/>
      <c r="L12" s="7"/>
      <c r="M12" s="7"/>
      <c r="N12" s="7"/>
      <c r="O12" s="25"/>
      <c r="P12" s="26"/>
      <c r="Q12" s="25"/>
      <c r="R12" s="29"/>
    </row>
    <row r="13" s="1" customFormat="true" ht="32" customHeight="true" spans="1:17">
      <c r="A13" s="15" t="s">
        <v>26</v>
      </c>
      <c r="B13" s="7" t="s">
        <v>27</v>
      </c>
      <c r="C13" s="7" t="s">
        <v>28</v>
      </c>
      <c r="D13" s="7" t="s">
        <v>29</v>
      </c>
      <c r="E13" s="7"/>
      <c r="F13" s="7"/>
      <c r="G13" s="7" t="s">
        <v>30</v>
      </c>
      <c r="H13" s="7" t="s">
        <v>31</v>
      </c>
      <c r="I13" s="7" t="s">
        <v>13</v>
      </c>
      <c r="J13" s="7"/>
      <c r="K13" s="7" t="s">
        <v>15</v>
      </c>
      <c r="L13" s="7"/>
      <c r="M13" s="8" t="s">
        <v>32</v>
      </c>
      <c r="N13" s="9"/>
      <c r="O13" s="25"/>
      <c r="P13" s="25"/>
      <c r="Q13" s="25"/>
    </row>
    <row r="14" s="1" customFormat="true" ht="24" customHeight="true" spans="1:17">
      <c r="A14" s="16"/>
      <c r="B14" s="7" t="s">
        <v>33</v>
      </c>
      <c r="C14" s="7" t="s">
        <v>34</v>
      </c>
      <c r="D14" s="17" t="s">
        <v>35</v>
      </c>
      <c r="E14" s="17"/>
      <c r="F14" s="17"/>
      <c r="G14" s="20" t="s">
        <v>36</v>
      </c>
      <c r="H14" s="20" t="s">
        <v>37</v>
      </c>
      <c r="I14" s="20">
        <v>5</v>
      </c>
      <c r="J14" s="20"/>
      <c r="K14" s="20">
        <v>5</v>
      </c>
      <c r="L14" s="20"/>
      <c r="M14" s="7"/>
      <c r="N14" s="7"/>
      <c r="O14" s="27"/>
      <c r="P14" s="25"/>
      <c r="Q14" s="25"/>
    </row>
    <row r="15" s="1" customFormat="true" ht="38" customHeight="true" spans="1:18">
      <c r="A15" s="16"/>
      <c r="B15" s="7"/>
      <c r="C15" s="7"/>
      <c r="D15" s="17" t="s">
        <v>38</v>
      </c>
      <c r="E15" s="17"/>
      <c r="F15" s="17"/>
      <c r="G15" s="20" t="s">
        <v>39</v>
      </c>
      <c r="H15" s="20" t="s">
        <v>40</v>
      </c>
      <c r="I15" s="20">
        <v>5</v>
      </c>
      <c r="J15" s="20"/>
      <c r="K15" s="20">
        <v>5</v>
      </c>
      <c r="L15" s="20"/>
      <c r="M15" s="7"/>
      <c r="N15" s="7"/>
      <c r="O15" s="27"/>
      <c r="P15" s="25"/>
      <c r="Q15" s="25"/>
      <c r="R15" s="30"/>
    </row>
    <row r="16" s="1" customFormat="true" ht="26" customHeight="true" spans="1:17">
      <c r="A16" s="16"/>
      <c r="B16" s="7"/>
      <c r="C16" s="7"/>
      <c r="D16" s="17" t="s">
        <v>41</v>
      </c>
      <c r="E16" s="17"/>
      <c r="F16" s="17"/>
      <c r="G16" s="20" t="s">
        <v>42</v>
      </c>
      <c r="H16" s="20" t="s">
        <v>43</v>
      </c>
      <c r="I16" s="20">
        <v>5</v>
      </c>
      <c r="J16" s="20"/>
      <c r="K16" s="20">
        <v>5</v>
      </c>
      <c r="L16" s="20"/>
      <c r="M16" s="7"/>
      <c r="N16" s="7"/>
      <c r="O16" s="27"/>
      <c r="P16" s="25"/>
      <c r="Q16" s="25"/>
    </row>
    <row r="17" s="1" customFormat="true" ht="26" customHeight="true" spans="1:17">
      <c r="A17" s="16"/>
      <c r="B17" s="7"/>
      <c r="C17" s="7" t="s">
        <v>44</v>
      </c>
      <c r="D17" s="17" t="s">
        <v>45</v>
      </c>
      <c r="E17" s="17"/>
      <c r="F17" s="17"/>
      <c r="G17" s="20" t="s">
        <v>46</v>
      </c>
      <c r="H17" s="21">
        <v>6.3e-5</v>
      </c>
      <c r="I17" s="20">
        <v>15</v>
      </c>
      <c r="J17" s="20"/>
      <c r="K17" s="20">
        <v>15</v>
      </c>
      <c r="L17" s="20"/>
      <c r="M17" s="7"/>
      <c r="N17" s="7"/>
      <c r="O17" s="27"/>
      <c r="P17" s="25"/>
      <c r="Q17" s="25"/>
    </row>
    <row r="18" s="1" customFormat="true" ht="35" customHeight="true" spans="1:17">
      <c r="A18" s="16"/>
      <c r="B18" s="7"/>
      <c r="C18" s="7" t="s">
        <v>47</v>
      </c>
      <c r="D18" s="17" t="s">
        <v>48</v>
      </c>
      <c r="E18" s="17"/>
      <c r="F18" s="17"/>
      <c r="G18" s="20" t="s">
        <v>49</v>
      </c>
      <c r="H18" s="20" t="s">
        <v>50</v>
      </c>
      <c r="I18" s="20">
        <v>10</v>
      </c>
      <c r="J18" s="20"/>
      <c r="K18" s="20">
        <v>10</v>
      </c>
      <c r="L18" s="20"/>
      <c r="M18" s="7"/>
      <c r="N18" s="7"/>
      <c r="O18" s="27"/>
      <c r="P18" s="25"/>
      <c r="Q18" s="25"/>
    </row>
    <row r="19" s="1" customFormat="true" ht="34" customHeight="true" spans="1:17">
      <c r="A19" s="16"/>
      <c r="B19" s="15" t="s">
        <v>51</v>
      </c>
      <c r="C19" s="7" t="s">
        <v>52</v>
      </c>
      <c r="D19" s="17" t="s">
        <v>53</v>
      </c>
      <c r="E19" s="17"/>
      <c r="F19" s="17"/>
      <c r="G19" s="20" t="s">
        <v>54</v>
      </c>
      <c r="H19" s="22">
        <v>0.9922</v>
      </c>
      <c r="I19" s="20">
        <v>7.5</v>
      </c>
      <c r="J19" s="20"/>
      <c r="K19" s="20">
        <v>7.5</v>
      </c>
      <c r="L19" s="20"/>
      <c r="M19" s="7"/>
      <c r="N19" s="7"/>
      <c r="O19" s="27"/>
      <c r="P19" s="25"/>
      <c r="Q19" s="31"/>
    </row>
    <row r="20" s="1" customFormat="true" ht="41" customHeight="true" spans="1:17">
      <c r="A20" s="16"/>
      <c r="B20" s="18"/>
      <c r="C20" s="7" t="s">
        <v>55</v>
      </c>
      <c r="D20" s="17" t="s">
        <v>56</v>
      </c>
      <c r="E20" s="17"/>
      <c r="F20" s="17"/>
      <c r="G20" s="20" t="s">
        <v>57</v>
      </c>
      <c r="H20" s="22">
        <v>0.9912</v>
      </c>
      <c r="I20" s="20">
        <v>7.5</v>
      </c>
      <c r="J20" s="20"/>
      <c r="K20" s="20">
        <v>7.5</v>
      </c>
      <c r="L20" s="20"/>
      <c r="M20" s="7"/>
      <c r="N20" s="7"/>
      <c r="O20" s="27"/>
      <c r="P20" s="25"/>
      <c r="Q20" s="31"/>
    </row>
    <row r="21" s="1" customFormat="true" ht="44" customHeight="true" spans="1:17">
      <c r="A21" s="16"/>
      <c r="B21" s="18"/>
      <c r="C21" s="7"/>
      <c r="D21" s="17" t="s">
        <v>58</v>
      </c>
      <c r="E21" s="17"/>
      <c r="F21" s="17"/>
      <c r="G21" s="20" t="s">
        <v>59</v>
      </c>
      <c r="H21" s="23">
        <v>1</v>
      </c>
      <c r="I21" s="20">
        <v>5</v>
      </c>
      <c r="J21" s="20"/>
      <c r="K21" s="20">
        <v>5</v>
      </c>
      <c r="L21" s="20"/>
      <c r="M21" s="7"/>
      <c r="N21" s="7"/>
      <c r="O21" s="27"/>
      <c r="P21" s="25"/>
      <c r="Q21" s="31"/>
    </row>
    <row r="22" s="1" customFormat="true" ht="93" customHeight="true" spans="1:17">
      <c r="A22" s="16"/>
      <c r="B22" s="18"/>
      <c r="C22" s="7"/>
      <c r="D22" s="17" t="s">
        <v>60</v>
      </c>
      <c r="E22" s="17"/>
      <c r="F22" s="17"/>
      <c r="G22" s="20" t="s">
        <v>61</v>
      </c>
      <c r="H22" s="20" t="s">
        <v>62</v>
      </c>
      <c r="I22" s="20">
        <v>10</v>
      </c>
      <c r="J22" s="20"/>
      <c r="K22" s="20">
        <v>8</v>
      </c>
      <c r="L22" s="20"/>
      <c r="M22" s="20" t="s">
        <v>63</v>
      </c>
      <c r="N22" s="20"/>
      <c r="O22" s="27"/>
      <c r="P22" s="25"/>
      <c r="Q22" s="25"/>
    </row>
    <row r="23" s="1" customFormat="true" ht="36" customHeight="true" spans="1:17">
      <c r="A23" s="16"/>
      <c r="B23" s="15" t="s">
        <v>64</v>
      </c>
      <c r="C23" s="7" t="s">
        <v>65</v>
      </c>
      <c r="D23" s="17" t="s">
        <v>66</v>
      </c>
      <c r="E23" s="17"/>
      <c r="F23" s="17"/>
      <c r="G23" s="20" t="s">
        <v>67</v>
      </c>
      <c r="H23" s="20" t="s">
        <v>68</v>
      </c>
      <c r="I23" s="20">
        <v>20</v>
      </c>
      <c r="J23" s="20"/>
      <c r="K23" s="20">
        <v>20</v>
      </c>
      <c r="L23" s="20"/>
      <c r="M23" s="7"/>
      <c r="N23" s="7"/>
      <c r="O23" s="27"/>
      <c r="P23" s="25"/>
      <c r="Q23" s="25"/>
    </row>
    <row r="24" s="1" customFormat="true" ht="34" customHeight="true" spans="1:17">
      <c r="A24" s="19" t="s">
        <v>69</v>
      </c>
      <c r="B24" s="19"/>
      <c r="C24" s="19"/>
      <c r="D24" s="19"/>
      <c r="E24" s="19"/>
      <c r="F24" s="19"/>
      <c r="G24" s="19"/>
      <c r="H24" s="19"/>
      <c r="I24" s="19">
        <v>100</v>
      </c>
      <c r="J24" s="19"/>
      <c r="K24" s="19">
        <f>SUM(K14:L23)+N7</f>
        <v>97.97</v>
      </c>
      <c r="L24" s="19"/>
      <c r="M24" s="28"/>
      <c r="N24" s="28"/>
      <c r="O24" s="25"/>
      <c r="P24" s="25"/>
      <c r="Q24" s="25"/>
    </row>
  </sheetData>
  <mergeCells count="92">
    <mergeCell ref="A1:N1"/>
    <mergeCell ref="A2:N2"/>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4:B18"/>
    <mergeCell ref="B19:B22"/>
    <mergeCell ref="C14:C16"/>
    <mergeCell ref="C19:C22"/>
    <mergeCell ref="A6:B10"/>
  </mergeCells>
  <pageMargins left="0.700694444444445" right="0.700694444444445"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2015-06-08T10:17:00Z</dcterms:created>
  <dcterms:modified xsi:type="dcterms:W3CDTF">2025-08-27T14:59:19Z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