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definedNames>
    <definedName name="_xlnm._FilterDatabase" localSheetId="0" hidden="1">自评表!$A$13:$O$37</definedName>
  </definedNames>
  <calcPr calcId="144525"/>
</workbook>
</file>

<file path=xl/sharedStrings.xml><?xml version="1.0" encoding="utf-8"?>
<sst xmlns="http://schemas.openxmlformats.org/spreadsheetml/2006/main" count="120" uniqueCount="98">
  <si>
    <t>项目支出绩效自评表</t>
  </si>
  <si>
    <t>（  2024年度）</t>
  </si>
  <si>
    <t xml:space="preserve"> </t>
  </si>
  <si>
    <t>项目名称</t>
  </si>
  <si>
    <t>特种设备安全监督抽查技术服务</t>
  </si>
  <si>
    <t>主管部门</t>
  </si>
  <si>
    <t>北京市市场监督管理局</t>
  </si>
  <si>
    <t>实施单位</t>
  </si>
  <si>
    <t>北京市市场监督管理局本级</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</si>
  <si>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</si>
  <si>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</si>
  <si>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</si>
  <si>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</si>
  <si>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</si>
  <si>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</si>
  <si>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</si>
  <si>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</si>
  <si>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</si>
  <si>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</si>
  <si>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</si>
  <si>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</si>
  <si>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</si>
  <si>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</si>
  <si>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</si>
  <si>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1、电梯维保质量监督抽查：完成400家电梯维保单位监督抽查，监督电梯维保单位主体责任落实。 2、重点和高风险特种设备监督抽查：完成190家电梯、90家叉车使用单位、100家起重机械使用单位、115家高风险承压类使用单位监督抽查，监督特种设备使用单位落实使用管理主体责任。 3、特种设备检验质量监督抽查：年度内完成北京市约3720台特种设备（监督检验、定期检验、电梯检测）的检验检测质量进行抽查。 4、特种设备行政许可证后监督检查技术服务：按照市局工作要求，完成年度内不少于240家获证单位证后监督检查技术服务辅助工作，强化事中事后监管等工作要求。5、全市所有固定抱索器客运架空索道进行托压索轮组专项检验。</t>
  </si>
  <si>
    <t>1、电梯维保质量监督抽查：完成400家电梯维保单位监督抽查，监督电梯维保单位主体责任落实。 2、重点和高风险特种设备监督抽查：完成190家电梯、90家叉车使用单位、100家起重机械使用单位、172家高风险承压类使用单位监督抽查，监督特种设备使用单位落实使用管理主体责任。 3、特种设备检验质量监督抽查：年度内完成北京市约3853台特种设备（监督检验、定期检验、电梯检测）的检验检测质量进行抽查。 4、特种设备行政许可证后监督检查技术服务：按照市局工作要求，完成年度内不少于259家获证单位证后监督检查技术服务辅助工作，强化事中事后监管等工作要求。5、全市所有固定抱索器客运架空索道进行托压索轮组专项检验。</t>
  </si>
  <si>
    <t>绩
效
指
标</t>
  </si>
  <si>
    <t>一级指标</t>
  </si>
  <si>
    <t>二级指标</t>
  </si>
  <si>
    <t>三级指标</t>
  </si>
  <si>
    <t>年度指标值</t>
  </si>
  <si>
    <t>实际完成值</t>
  </si>
  <si>
    <t>偏差原因分析及改进措施</t>
  </si>
  <si>
    <t>产出指标</t>
  </si>
  <si>
    <t>数量指标</t>
  </si>
  <si>
    <t>1.电梯维保质量监督抽查：监督抽查电梯维保单位数量</t>
  </si>
  <si>
    <t>＝400家</t>
  </si>
  <si>
    <t>400家</t>
  </si>
  <si>
    <t>2.1.重点和高风险特种设备监督抽查：抽查电梯使用单位</t>
  </si>
  <si>
    <t>＝190家</t>
  </si>
  <si>
    <t>190家</t>
  </si>
  <si>
    <t>2.2.重点和高风险特种设备监督抽查：抽查叉车使用单位</t>
  </si>
  <si>
    <t>＝90家</t>
  </si>
  <si>
    <t>90家</t>
  </si>
  <si>
    <t>2.3.重点和高风险特种设备监督抽查：抽查起重机械使用单位</t>
  </si>
  <si>
    <t>＝100家</t>
  </si>
  <si>
    <t>100家</t>
  </si>
  <si>
    <t>2.4.重点和高风险特种设备监督抽查：抽查高风险承压类使用单位</t>
  </si>
  <si>
    <t>＝115家</t>
  </si>
  <si>
    <t>172家</t>
  </si>
  <si>
    <t>3.特种设备检验质量监督抽查：抽查设备数量</t>
  </si>
  <si>
    <t>＝3720台</t>
  </si>
  <si>
    <t>3853台</t>
  </si>
  <si>
    <t>4.特种设备行政许可证后监督检查技术服务：证后监督检查单位数量</t>
  </si>
  <si>
    <t>＝240家</t>
  </si>
  <si>
    <t>5.特种设备客运架空索道专项检验：专项检验客运索道数量</t>
  </si>
  <si>
    <t>＝31条</t>
  </si>
  <si>
    <t>质量指标</t>
  </si>
  <si>
    <t>1和2.电梯维保质量监督抽查与重点和高风险特种设备监督抽查：抽查质量符合有关工作要求</t>
  </si>
  <si>
    <t>定性优</t>
  </si>
  <si>
    <t>优</t>
  </si>
  <si>
    <t>3.特种设备检验质量监督抽查：按要求完成抽查工作，发现问题300条以上</t>
  </si>
  <si>
    <t>≥300条</t>
  </si>
  <si>
    <t>2090条</t>
  </si>
  <si>
    <t>偏差原因分析：发现问题的数量超出预期；改进措施：合理预估</t>
  </si>
  <si>
    <t>4.特种设备行政许可证后监督检查技术服务：按要求完成年度获证单位证后监督检查技术服务辅助工作，发现问题家次不少于100家次。</t>
  </si>
  <si>
    <t>≥100家</t>
  </si>
  <si>
    <t>696家次</t>
  </si>
  <si>
    <t>5.特种设备客运架空索道专项检验：检验质量</t>
  </si>
  <si>
    <t>检验质量符合有关工作要求</t>
  </si>
  <si>
    <t>符合要求</t>
  </si>
  <si>
    <t>时效指标</t>
  </si>
  <si>
    <t>1.项目完成时限2024年12月31日前完成</t>
  </si>
  <si>
    <t>定性 优</t>
  </si>
  <si>
    <t>2.特种设备检验质量监督抽查：按计划完成抽查工作，四季度支付尾款。</t>
  </si>
  <si>
    <t>≤ 12 月</t>
  </si>
  <si>
    <t>12月</t>
  </si>
  <si>
    <t>3.特种设备行政许可证后监督检查技术服务：按计划完成辅助工作，四季度支付尾款。</t>
  </si>
  <si>
    <t>4.特种设备客运架空索道专项检验：项目完成时限</t>
  </si>
  <si>
    <t>定性 2024年景区固定抱索器客运索道运营前</t>
  </si>
  <si>
    <t>按照时限要求完成</t>
  </si>
  <si>
    <t>效益指标</t>
  </si>
  <si>
    <t>社会效益指标</t>
  </si>
  <si>
    <t>1.电梯维保质量监督抽查：监督电梯维保单位主体责任落实</t>
  </si>
  <si>
    <t>2.重点和高风险特种设备监督抽查：监督人员密集场所及重点点位特种设备使用单位主体责任落实</t>
  </si>
  <si>
    <t>3.特种设备检验质量监督抽查：促进全市特种设备检验质量提升</t>
  </si>
  <si>
    <t>指标</t>
  </si>
  <si>
    <t>4.特种设备行政许可证后监督检查技术服务：强化事中事后监管等工作要求</t>
  </si>
  <si>
    <t>5.特种设备客运架空索道专项检验：监督索道使用单位主体责任落实</t>
  </si>
  <si>
    <t>效果展示资料不够充分，加强效果资料展示</t>
  </si>
  <si>
    <t>满意度指标</t>
  </si>
  <si>
    <t>服务对象满意度指标</t>
  </si>
  <si>
    <t>1.电梯维保质量监督抽查与重点和高风险特种设备监督抽查与特种设备客运架空索道专项检验：市市场监督管理局满意度</t>
  </si>
  <si>
    <t>≥ 90 %</t>
  </si>
  <si>
    <t>满意度调查范围、内容不够全面，扩大满意度调查的范围和内容</t>
  </si>
  <si>
    <t>2.特种设备检验质量监督抽查与特种设备行政许可证后监督检查技术服务：监察机构对工作结果满意</t>
  </si>
  <si>
    <t xml:space="preserve">定性 优 </t>
  </si>
  <si>
    <t>总分</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</si>
</sst>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5">
    <font>
      <sz val="11"/>
      <color theme="1"/>
      <name val="等线"/>
      <charset val="134"/>
      <scheme val="minor"/>
    </font>
    <font>
      <sz val="10.5"/>
      <name val="仿宋_GB2312"/>
      <charset val="134"/>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1"/>
      <color theme="0"/>
      <name val="等线"/>
      <charset val="0"/>
      <scheme val="minor"/>
    </font>
    <font>
      <sz val="11"/>
      <color rgb="FF9C0006"/>
      <name val="等线"/>
      <charset val="0"/>
      <scheme val="minor"/>
    </font>
    <font>
      <sz val="11"/>
      <color theme="1"/>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sz val="11"/>
      <color rgb="FF3F3F76"/>
      <name val="等线"/>
      <charset val="0"/>
      <scheme val="minor"/>
    </font>
    <font>
      <b/>
      <sz val="11"/>
      <color rgb="FF3F3F3F"/>
      <name val="等线"/>
      <charset val="0"/>
      <scheme val="minor"/>
    </font>
    <font>
      <b/>
      <sz val="11"/>
      <color theme="1"/>
      <name val="等线"/>
      <charset val="0"/>
      <scheme val="minor"/>
    </font>
    <font>
      <b/>
      <sz val="13"/>
      <color theme="3"/>
      <name val="等线"/>
      <charset val="134"/>
      <scheme val="minor"/>
    </font>
    <font>
      <sz val="11"/>
      <color rgb="FFFA7D00"/>
      <name val="等线"/>
      <charset val="0"/>
      <scheme val="minor"/>
    </font>
    <font>
      <i/>
      <sz val="11"/>
      <color rgb="FF7F7F7F"/>
      <name val="等线"/>
      <charset val="0"/>
      <scheme val="minor"/>
    </font>
    <font>
      <sz val="11"/>
      <color rgb="FFFF0000"/>
      <name val="等线"/>
      <charset val="0"/>
      <scheme val="minor"/>
    </font>
    <font>
      <b/>
      <sz val="11"/>
      <color rgb="FFFA7D00"/>
      <name val="等线"/>
      <charset val="0"/>
      <scheme val="minor"/>
    </font>
    <font>
      <b/>
      <sz val="18"/>
      <color theme="3"/>
      <name val="等线"/>
      <charset val="134"/>
      <scheme val="minor"/>
    </font>
    <font>
      <b/>
      <sz val="15"/>
      <color theme="3"/>
      <name val="等线"/>
      <charset val="134"/>
      <scheme val="minor"/>
    </font>
    <font>
      <u/>
      <sz val="11"/>
      <color rgb="FF800080"/>
      <name val="等线"/>
      <charset val="0"/>
      <scheme val="minor"/>
    </font>
    <font>
      <b/>
      <sz val="11"/>
      <color rgb="FFFFFFFF"/>
      <name val="等线"/>
      <charset val="0"/>
      <scheme val="minor"/>
    </font>
    <font>
      <u/>
      <sz val="11"/>
      <color rgb="FF0000FF"/>
      <name val="等线"/>
      <charset val="0"/>
      <scheme val="minor"/>
    </font>
  </fonts>
  <fills count="33">
    <fill>
      <patternFill patternType="none"/>
    </fill>
    <fill>
      <patternFill patternType="gray125"/>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tint="0.599993896298105"/>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8" tint="0.399975585192419"/>
        <bgColor indexed="64"/>
      </patternFill>
    </fill>
    <fill>
      <patternFill patternType="solid">
        <fgColor theme="7"/>
        <bgColor indexed="64"/>
      </patternFill>
    </fill>
    <fill>
      <patternFill patternType="solid">
        <fgColor rgb="FFFFCC99"/>
        <bgColor indexed="64"/>
      </patternFill>
    </fill>
    <fill>
      <patternFill patternType="solid">
        <fgColor theme="8"/>
        <bgColor indexed="64"/>
      </patternFill>
    </fill>
    <fill>
      <patternFill patternType="solid">
        <fgColor theme="7" tint="0.599993896298105"/>
        <bgColor indexed="64"/>
      </patternFill>
    </fill>
    <fill>
      <patternFill patternType="solid">
        <fgColor rgb="FFF2F2F2"/>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6"/>
        <bgColor indexed="64"/>
      </patternFill>
    </fill>
    <fill>
      <patternFill patternType="solid">
        <fgColor rgb="FFA5A5A5"/>
        <bgColor indexed="64"/>
      </patternFill>
    </fill>
    <fill>
      <patternFill patternType="solid">
        <fgColor theme="4" tint="0.399975585192419"/>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8" fillId="16"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10" fillId="0" borderId="15"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4" fillId="0" borderId="1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1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9"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0" fontId="6" fillId="10" borderId="0" applyNumberFormat="false" applyBorder="false" applyAlignment="false" applyProtection="false">
      <alignment vertical="center"/>
    </xf>
    <xf numFmtId="0" fontId="21" fillId="0" borderId="18"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8" fillId="1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5" borderId="0" applyNumberFormat="false" applyBorder="false" applyAlignment="false" applyProtection="false">
      <alignment vertical="center"/>
    </xf>
    <xf numFmtId="0" fontId="19" fillId="15" borderId="14"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11"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12" fillId="12" borderId="14" applyNumberFormat="false" applyAlignment="false" applyProtection="false">
      <alignment vertical="center"/>
    </xf>
    <xf numFmtId="0" fontId="13" fillId="15" borderId="16" applyNumberFormat="false" applyAlignment="false" applyProtection="false">
      <alignment vertical="center"/>
    </xf>
    <xf numFmtId="0" fontId="23" fillId="31" borderId="20" applyNumberFormat="false" applyAlignment="false" applyProtection="false">
      <alignment vertical="center"/>
    </xf>
    <xf numFmtId="0" fontId="16" fillId="0" borderId="19" applyNumberFormat="false" applyFill="false" applyAlignment="false" applyProtection="false">
      <alignment vertical="center"/>
    </xf>
    <xf numFmtId="0" fontId="6" fillId="32"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0" fillId="9" borderId="13"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11" fillId="8"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6" fillId="7"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6" fillId="30" borderId="0" applyNumberFormat="false" applyBorder="false" applyAlignment="false" applyProtection="false">
      <alignment vertical="center"/>
    </xf>
  </cellStyleXfs>
  <cellXfs count="34">
    <xf numFmtId="0" fontId="0" fillId="0" borderId="0" xfId="0"/>
    <xf numFmtId="0" fontId="1" fillId="0" borderId="0" xfId="0" applyFont="true"/>
    <xf numFmtId="0" fontId="2" fillId="0" borderId="0" xfId="0" applyFont="true" applyAlignment="true">
      <alignment horizontal="center" vertical="center"/>
    </xf>
    <xf numFmtId="0" fontId="3" fillId="0" borderId="0" xfId="0" applyFont="true" applyAlignment="true">
      <alignment horizontal="center" vertical="center"/>
    </xf>
    <xf numFmtId="0" fontId="4" fillId="0" borderId="0" xfId="0" applyFont="true" applyAlignment="true">
      <alignment horizontal="justify" vertical="center"/>
    </xf>
    <xf numFmtId="0" fontId="5" fillId="0" borderId="0" xfId="0" applyFont="true" applyAlignment="true">
      <alignment vertical="center"/>
    </xf>
    <xf numFmtId="0" fontId="1" fillId="0" borderId="1"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1" xfId="0" applyFont="true" applyBorder="true" applyAlignment="true">
      <alignment horizontal="justify" vertical="center" wrapText="true"/>
    </xf>
    <xf numFmtId="0" fontId="1"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1" fillId="0" borderId="8" xfId="0" applyFont="true" applyBorder="true" applyAlignment="true">
      <alignment horizontal="center" vertical="center" wrapText="true"/>
    </xf>
    <xf numFmtId="0" fontId="1" fillId="0" borderId="9" xfId="0" applyFont="true" applyBorder="true" applyAlignment="true">
      <alignment horizontal="center" vertical="center"/>
    </xf>
    <xf numFmtId="0" fontId="1" fillId="0" borderId="1" xfId="0" applyFont="true" applyFill="true" applyBorder="true" applyAlignment="true">
      <alignment horizontal="left" vertical="center" wrapText="true"/>
    </xf>
    <xf numFmtId="0" fontId="1" fillId="0" borderId="10" xfId="0" applyFont="true" applyBorder="true" applyAlignment="true">
      <alignment horizontal="left" vertical="center" wrapText="true"/>
    </xf>
    <xf numFmtId="0" fontId="1" fillId="0" borderId="9" xfId="0" applyFont="true" applyBorder="true" applyAlignment="true">
      <alignment horizontal="center" vertical="center" wrapText="true"/>
    </xf>
    <xf numFmtId="0" fontId="1" fillId="0" borderId="11" xfId="0" applyFont="true" applyBorder="true" applyAlignment="true">
      <alignment horizontal="left" vertical="center" wrapText="true"/>
    </xf>
    <xf numFmtId="0" fontId="1" fillId="0" borderId="12" xfId="0" applyFont="true" applyBorder="true" applyAlignment="true">
      <alignment horizontal="left" vertical="center" wrapText="true"/>
    </xf>
    <xf numFmtId="9" fontId="1" fillId="0" borderId="1" xfId="0" applyNumberFormat="true" applyFont="true" applyBorder="true" applyAlignment="true">
      <alignment horizontal="center" vertical="center" wrapText="true"/>
    </xf>
    <xf numFmtId="10" fontId="1" fillId="0" borderId="1" xfId="11" applyNumberFormat="true" applyFont="true" applyBorder="true" applyAlignment="true">
      <alignment horizontal="center" vertical="center" wrapText="true"/>
    </xf>
    <xf numFmtId="0" fontId="1" fillId="0" borderId="1" xfId="0" applyFont="true" applyFill="true" applyBorder="true" applyAlignment="true">
      <alignment horizontal="center" vertical="center" wrapText="true"/>
    </xf>
    <xf numFmtId="0" fontId="1" fillId="0" borderId="10" xfId="0" applyFont="true" applyBorder="true" applyAlignment="true">
      <alignment horizontal="center" vertical="center" wrapText="true"/>
    </xf>
    <xf numFmtId="0" fontId="1" fillId="0" borderId="12" xfId="0" applyFont="true" applyBorder="true" applyAlignment="true">
      <alignment horizontal="center" vertical="center" wrapText="true"/>
    </xf>
    <xf numFmtId="0" fontId="1" fillId="0" borderId="10" xfId="0" applyFont="true" applyFill="true" applyBorder="true" applyAlignment="true">
      <alignment horizontal="center" vertical="center" wrapText="true"/>
    </xf>
    <xf numFmtId="0" fontId="1" fillId="0" borderId="12" xfId="0" applyFont="true" applyFill="true" applyBorder="true" applyAlignment="true">
      <alignment horizontal="center" vertical="center" wrapText="true"/>
    </xf>
    <xf numFmtId="0" fontId="1" fillId="0" borderId="2" xfId="0" applyFont="true" applyFill="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6" xfId="0" applyFont="true" applyFill="true" applyBorder="true" applyAlignment="true">
      <alignment horizontal="center" vertical="center" wrapText="true"/>
    </xf>
    <xf numFmtId="0" fontId="1" fillId="0" borderId="7" xfId="0" applyFont="true" applyFill="true" applyBorder="true" applyAlignment="true">
      <alignment horizontal="center" vertical="center" wrapText="true"/>
    </xf>
    <xf numFmtId="0" fontId="1" fillId="0" borderId="1" xfId="0" applyFont="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7"/>
  <sheetViews>
    <sheetView tabSelected="1" workbookViewId="0">
      <selection activeCell="C40" sqref="C40"/>
    </sheetView>
  </sheetViews>
  <sheetFormatPr defaultColWidth="9" defaultRowHeight="15"/>
  <cols>
    <col min="1" max="1" width="7.46666666666667" customWidth="true"/>
    <col min="3" max="3" width="14.4416666666667" customWidth="true"/>
    <col min="4" max="4" width="11.5833333333333" customWidth="true"/>
    <col min="5" max="5" width="17.1666666666667" customWidth="true"/>
    <col min="6" max="6" width="6.86666666666667" customWidth="true"/>
    <col min="7" max="7" width="10.325" customWidth="true"/>
    <col min="8" max="8" width="10.7666666666667" customWidth="true"/>
    <col min="9" max="9" width="5.86666666666667" customWidth="true"/>
    <col min="11" max="11" width="11.4166666666667" customWidth="true"/>
    <col min="14" max="14" width="13.5583333333333" customWidth="true"/>
    <col min="15" max="15" width="12.8"/>
  </cols>
  <sheetData>
    <row r="1" ht="24" spans="1:14">
      <c r="A1" s="2" t="s">
        <v>0</v>
      </c>
      <c r="B1" s="2"/>
      <c r="C1" s="2"/>
      <c r="D1" s="2"/>
      <c r="E1" s="2"/>
      <c r="F1" s="2"/>
      <c r="G1" s="2"/>
      <c r="H1" s="2"/>
      <c r="I1" s="2"/>
      <c r="J1" s="2"/>
      <c r="K1" s="2"/>
      <c r="L1" s="2"/>
      <c r="M1" s="2"/>
      <c r="N1" s="2"/>
    </row>
    <row r="2" ht="18.75" spans="1:14">
      <c r="A2" s="3" t="s">
        <v>1</v>
      </c>
      <c r="B2" s="3"/>
      <c r="C2" s="3"/>
      <c r="D2" s="3"/>
      <c r="E2" s="3"/>
      <c r="F2" s="3"/>
      <c r="G2" s="3"/>
      <c r="H2" s="3"/>
      <c r="I2" s="3"/>
      <c r="J2" s="3"/>
      <c r="K2" s="3"/>
      <c r="L2" s="3"/>
      <c r="M2" s="3"/>
      <c r="N2" s="3"/>
    </row>
    <row r="3" ht="19.5" spans="1:14">
      <c r="A3" s="4" t="s">
        <v>2</v>
      </c>
      <c r="B3" s="5"/>
      <c r="C3" s="5"/>
      <c r="D3" s="5"/>
      <c r="E3" s="5"/>
      <c r="F3" s="5"/>
      <c r="G3" s="5"/>
      <c r="H3" s="5"/>
      <c r="I3" s="5"/>
      <c r="J3" s="5"/>
      <c r="K3" s="5"/>
      <c r="L3" s="5"/>
      <c r="M3" s="5"/>
      <c r="N3" s="5"/>
    </row>
    <row r="4" s="1" customFormat="true" ht="15.5" customHeight="true" spans="1:14">
      <c r="A4" s="6" t="s">
        <v>3</v>
      </c>
      <c r="B4" s="6"/>
      <c r="C4" s="6" t="s">
        <v>4</v>
      </c>
      <c r="D4" s="6"/>
      <c r="E4" s="6"/>
      <c r="F4" s="6"/>
      <c r="G4" s="6"/>
      <c r="H4" s="6"/>
      <c r="I4" s="6"/>
      <c r="J4" s="6"/>
      <c r="K4" s="6"/>
      <c r="L4" s="6"/>
      <c r="M4" s="6"/>
      <c r="N4" s="6"/>
    </row>
    <row r="5" s="1" customFormat="true" ht="15.5" customHeight="true" spans="1:14">
      <c r="A5" s="6" t="s">
        <v>5</v>
      </c>
      <c r="B5" s="6"/>
      <c r="C5" s="6" t="s">
        <v>6</v>
      </c>
      <c r="D5" s="6"/>
      <c r="E5" s="6"/>
      <c r="F5" s="6"/>
      <c r="G5" s="6"/>
      <c r="H5" s="6" t="s">
        <v>7</v>
      </c>
      <c r="I5" s="6"/>
      <c r="J5" s="6" t="s">
        <v>8</v>
      </c>
      <c r="K5" s="6"/>
      <c r="L5" s="6"/>
      <c r="M5" s="6"/>
      <c r="N5" s="6"/>
    </row>
    <row r="6" s="1" customFormat="true" ht="27" customHeight="true" spans="1:14">
      <c r="A6" s="7" t="s">
        <v>9</v>
      </c>
      <c r="B6" s="8"/>
      <c r="C6" s="6"/>
      <c r="D6" s="6"/>
      <c r="E6" s="6" t="s">
        <v>10</v>
      </c>
      <c r="F6" s="6" t="s">
        <v>11</v>
      </c>
      <c r="G6" s="6"/>
      <c r="H6" s="6" t="s">
        <v>12</v>
      </c>
      <c r="I6" s="6"/>
      <c r="J6" s="6" t="s">
        <v>13</v>
      </c>
      <c r="K6" s="6"/>
      <c r="L6" s="6" t="s">
        <v>14</v>
      </c>
      <c r="M6" s="6"/>
      <c r="N6" s="6" t="s">
        <v>15</v>
      </c>
    </row>
    <row r="7" s="1" customFormat="true" ht="15.5" customHeight="true" spans="1:14">
      <c r="A7" s="9"/>
      <c r="B7" s="10"/>
      <c r="C7" s="11" t="s">
        <v>16</v>
      </c>
      <c r="D7" s="11"/>
      <c r="E7" s="6">
        <v>426.96</v>
      </c>
      <c r="F7" s="6">
        <v>426.96</v>
      </c>
      <c r="G7" s="6"/>
      <c r="H7" s="6">
        <v>424.79</v>
      </c>
      <c r="I7" s="6"/>
      <c r="J7" s="6">
        <v>10</v>
      </c>
      <c r="K7" s="6"/>
      <c r="L7" s="23">
        <f>H7/F7</f>
        <v>0.994917556679783</v>
      </c>
      <c r="M7" s="23"/>
      <c r="N7" s="6">
        <v>9.95</v>
      </c>
    </row>
    <row r="8" s="1" customFormat="true" ht="15.5" customHeight="true" spans="1:14">
      <c r="A8" s="9"/>
      <c r="B8" s="10"/>
      <c r="C8" s="6" t="s">
        <v>17</v>
      </c>
      <c r="D8" s="6"/>
      <c r="E8" s="6">
        <v>426.96</v>
      </c>
      <c r="F8" s="6">
        <v>426.96</v>
      </c>
      <c r="G8" s="6"/>
      <c r="H8" s="6">
        <v>424.79</v>
      </c>
      <c r="I8" s="6"/>
      <c r="J8" s="6" t="s">
        <v>18</v>
      </c>
      <c r="K8" s="6"/>
      <c r="L8" s="6"/>
      <c r="M8" s="6"/>
      <c r="N8" s="6" t="s">
        <v>18</v>
      </c>
    </row>
    <row r="9" s="1" customFormat="true" ht="15.5" customHeight="true" spans="1:14">
      <c r="A9" s="9"/>
      <c r="B9" s="10"/>
      <c r="C9" s="6" t="s">
        <v>19</v>
      </c>
      <c r="D9" s="6"/>
      <c r="E9" s="6"/>
      <c r="F9" s="6"/>
      <c r="G9" s="6"/>
      <c r="H9" s="6"/>
      <c r="I9" s="6"/>
      <c r="J9" s="6" t="s">
        <v>18</v>
      </c>
      <c r="K9" s="6"/>
      <c r="L9" s="6"/>
      <c r="M9" s="6"/>
      <c r="N9" s="6" t="s">
        <v>18</v>
      </c>
    </row>
    <row r="10" s="1" customFormat="true" ht="15.5" customHeight="true" spans="1:14">
      <c r="A10" s="12"/>
      <c r="B10" s="13"/>
      <c r="C10" s="6" t="s">
        <v>20</v>
      </c>
      <c r="D10" s="6"/>
      <c r="E10" s="6"/>
      <c r="F10" s="6"/>
      <c r="G10" s="6"/>
      <c r="H10" s="6"/>
      <c r="I10" s="6"/>
      <c r="J10" s="6" t="s">
        <v>18</v>
      </c>
      <c r="K10" s="6"/>
      <c r="L10" s="6"/>
      <c r="M10" s="6"/>
      <c r="N10" s="6" t="s">
        <v>18</v>
      </c>
    </row>
    <row r="11" s="1" customFormat="true" ht="15.5" customHeight="true" spans="1:14">
      <c r="A11" s="6" t="s">
        <v>21</v>
      </c>
      <c r="B11" s="6" t="s">
        <v>22</v>
      </c>
      <c r="C11" s="6"/>
      <c r="D11" s="6"/>
      <c r="E11" s="6"/>
      <c r="F11" s="6"/>
      <c r="G11" s="6"/>
      <c r="H11" s="6" t="s">
        <v>23</v>
      </c>
      <c r="I11" s="6"/>
      <c r="J11" s="6"/>
      <c r="K11" s="6"/>
      <c r="L11" s="6"/>
      <c r="M11" s="6"/>
      <c r="N11" s="6"/>
    </row>
    <row r="12" s="1" customFormat="true" ht="119" customHeight="true" spans="1:14">
      <c r="A12" s="6"/>
      <c r="B12" s="14" t="s">
        <v>24</v>
      </c>
      <c r="C12" s="14"/>
      <c r="D12" s="14"/>
      <c r="E12" s="14"/>
      <c r="F12" s="14"/>
      <c r="G12" s="14"/>
      <c r="H12" s="14" t="s">
        <v>25</v>
      </c>
      <c r="I12" s="14"/>
      <c r="J12" s="14"/>
      <c r="K12" s="14"/>
      <c r="L12" s="14"/>
      <c r="M12" s="14"/>
      <c r="N12" s="14"/>
    </row>
    <row r="13" s="1" customFormat="true" ht="32" customHeight="true" spans="1:14">
      <c r="A13" s="15" t="s">
        <v>26</v>
      </c>
      <c r="B13" s="6" t="s">
        <v>27</v>
      </c>
      <c r="C13" s="6" t="s">
        <v>28</v>
      </c>
      <c r="D13" s="6" t="s">
        <v>29</v>
      </c>
      <c r="E13" s="6"/>
      <c r="F13" s="6"/>
      <c r="G13" s="6" t="s">
        <v>30</v>
      </c>
      <c r="H13" s="6" t="s">
        <v>31</v>
      </c>
      <c r="I13" s="6" t="s">
        <v>13</v>
      </c>
      <c r="J13" s="6"/>
      <c r="K13" s="6" t="s">
        <v>15</v>
      </c>
      <c r="L13" s="6"/>
      <c r="M13" s="7" t="s">
        <v>32</v>
      </c>
      <c r="N13" s="8"/>
    </row>
    <row r="14" s="1" customFormat="true" ht="27" customHeight="true" spans="1:14">
      <c r="A14" s="16"/>
      <c r="B14" s="6" t="s">
        <v>33</v>
      </c>
      <c r="C14" s="6" t="s">
        <v>34</v>
      </c>
      <c r="D14" s="17" t="s">
        <v>35</v>
      </c>
      <c r="E14" s="17"/>
      <c r="F14" s="17"/>
      <c r="G14" s="6" t="s">
        <v>36</v>
      </c>
      <c r="H14" s="6" t="s">
        <v>37</v>
      </c>
      <c r="I14" s="6">
        <v>1.75</v>
      </c>
      <c r="J14" s="6"/>
      <c r="K14" s="6">
        <v>1.75</v>
      </c>
      <c r="L14" s="6"/>
      <c r="M14" s="6"/>
      <c r="N14" s="6"/>
    </row>
    <row r="15" s="1" customFormat="true" ht="27" customHeight="true" spans="1:14">
      <c r="A15" s="16"/>
      <c r="B15" s="6"/>
      <c r="C15" s="6"/>
      <c r="D15" s="17" t="s">
        <v>38</v>
      </c>
      <c r="E15" s="17"/>
      <c r="F15" s="17"/>
      <c r="G15" s="6" t="s">
        <v>39</v>
      </c>
      <c r="H15" s="6" t="s">
        <v>40</v>
      </c>
      <c r="I15" s="6">
        <v>1.75</v>
      </c>
      <c r="J15" s="6"/>
      <c r="K15" s="6">
        <v>1.75</v>
      </c>
      <c r="L15" s="6"/>
      <c r="M15" s="6"/>
      <c r="N15" s="6"/>
    </row>
    <row r="16" s="1" customFormat="true" ht="27" customHeight="true" spans="1:14">
      <c r="A16" s="16"/>
      <c r="B16" s="6"/>
      <c r="C16" s="6"/>
      <c r="D16" s="17" t="s">
        <v>41</v>
      </c>
      <c r="E16" s="17"/>
      <c r="F16" s="17"/>
      <c r="G16" s="6" t="s">
        <v>42</v>
      </c>
      <c r="H16" s="6" t="s">
        <v>43</v>
      </c>
      <c r="I16" s="6">
        <v>1.75</v>
      </c>
      <c r="J16" s="6"/>
      <c r="K16" s="6">
        <v>1.75</v>
      </c>
      <c r="L16" s="6"/>
      <c r="M16" s="25"/>
      <c r="N16" s="26"/>
    </row>
    <row r="17" s="1" customFormat="true" ht="27" customHeight="true" spans="1:14">
      <c r="A17" s="16"/>
      <c r="B17" s="6"/>
      <c r="C17" s="6"/>
      <c r="D17" s="17" t="s">
        <v>44</v>
      </c>
      <c r="E17" s="17"/>
      <c r="F17" s="17"/>
      <c r="G17" s="6" t="s">
        <v>45</v>
      </c>
      <c r="H17" s="6" t="s">
        <v>46</v>
      </c>
      <c r="I17" s="6">
        <v>1.75</v>
      </c>
      <c r="J17" s="6"/>
      <c r="K17" s="6">
        <v>1.75</v>
      </c>
      <c r="L17" s="6"/>
      <c r="M17" s="25"/>
      <c r="N17" s="26"/>
    </row>
    <row r="18" s="1" customFormat="true" ht="27" customHeight="true" spans="1:14">
      <c r="A18" s="16"/>
      <c r="B18" s="6"/>
      <c r="C18" s="6"/>
      <c r="D18" s="17" t="s">
        <v>47</v>
      </c>
      <c r="E18" s="17"/>
      <c r="F18" s="17"/>
      <c r="G18" s="6" t="s">
        <v>48</v>
      </c>
      <c r="H18" s="6" t="s">
        <v>49</v>
      </c>
      <c r="I18" s="6">
        <v>1.75</v>
      </c>
      <c r="J18" s="6"/>
      <c r="K18" s="6">
        <v>1.75</v>
      </c>
      <c r="L18" s="6"/>
      <c r="M18" s="25"/>
      <c r="N18" s="26"/>
    </row>
    <row r="19" s="1" customFormat="true" ht="27" customHeight="true" spans="1:14">
      <c r="A19" s="16"/>
      <c r="B19" s="6"/>
      <c r="C19" s="6"/>
      <c r="D19" s="17" t="s">
        <v>50</v>
      </c>
      <c r="E19" s="17"/>
      <c r="F19" s="17"/>
      <c r="G19" s="6" t="s">
        <v>51</v>
      </c>
      <c r="H19" s="6" t="s">
        <v>52</v>
      </c>
      <c r="I19" s="6">
        <v>1.75</v>
      </c>
      <c r="J19" s="6"/>
      <c r="K19" s="6">
        <v>1.75</v>
      </c>
      <c r="L19" s="6"/>
      <c r="M19" s="25"/>
      <c r="N19" s="26"/>
    </row>
    <row r="20" s="1" customFormat="true" ht="27" customHeight="true" spans="1:14">
      <c r="A20" s="16"/>
      <c r="B20" s="6"/>
      <c r="C20" s="6"/>
      <c r="D20" s="17" t="s">
        <v>53</v>
      </c>
      <c r="E20" s="17"/>
      <c r="F20" s="17"/>
      <c r="G20" s="6" t="s">
        <v>54</v>
      </c>
      <c r="H20" s="6">
        <v>259</v>
      </c>
      <c r="I20" s="6">
        <v>1.75</v>
      </c>
      <c r="J20" s="6"/>
      <c r="K20" s="6">
        <v>1.75</v>
      </c>
      <c r="L20" s="6"/>
      <c r="M20" s="25"/>
      <c r="N20" s="26"/>
    </row>
    <row r="21" s="1" customFormat="true" ht="27" customHeight="true" spans="1:14">
      <c r="A21" s="16"/>
      <c r="B21" s="6"/>
      <c r="C21" s="6"/>
      <c r="D21" s="17" t="s">
        <v>55</v>
      </c>
      <c r="E21" s="17"/>
      <c r="F21" s="17"/>
      <c r="G21" s="6" t="s">
        <v>56</v>
      </c>
      <c r="H21" s="6">
        <v>35</v>
      </c>
      <c r="I21" s="6">
        <v>1.75</v>
      </c>
      <c r="J21" s="6"/>
      <c r="K21" s="6">
        <v>1.75</v>
      </c>
      <c r="L21" s="6"/>
      <c r="M21" s="6"/>
      <c r="N21" s="6"/>
    </row>
    <row r="22" s="1" customFormat="true" ht="42" customHeight="true" spans="1:14">
      <c r="A22" s="16"/>
      <c r="B22" s="6"/>
      <c r="C22" s="6" t="s">
        <v>57</v>
      </c>
      <c r="D22" s="17" t="s">
        <v>58</v>
      </c>
      <c r="E22" s="17"/>
      <c r="F22" s="17"/>
      <c r="G22" s="6" t="s">
        <v>59</v>
      </c>
      <c r="H22" s="6" t="s">
        <v>60</v>
      </c>
      <c r="I22" s="6">
        <v>3.25</v>
      </c>
      <c r="J22" s="6"/>
      <c r="K22" s="6">
        <v>3.25</v>
      </c>
      <c r="L22" s="6"/>
      <c r="M22" s="6"/>
      <c r="N22" s="6"/>
    </row>
    <row r="23" s="1" customFormat="true" ht="71" customHeight="true" spans="1:14">
      <c r="A23" s="16"/>
      <c r="B23" s="6"/>
      <c r="C23" s="6"/>
      <c r="D23" s="17" t="s">
        <v>61</v>
      </c>
      <c r="E23" s="17"/>
      <c r="F23" s="17"/>
      <c r="G23" s="6" t="s">
        <v>62</v>
      </c>
      <c r="H23" s="6" t="s">
        <v>63</v>
      </c>
      <c r="I23" s="24">
        <v>3.25</v>
      </c>
      <c r="J23" s="24"/>
      <c r="K23" s="24">
        <f>I23-0.98</f>
        <v>2.27</v>
      </c>
      <c r="L23" s="24"/>
      <c r="M23" s="24" t="s">
        <v>64</v>
      </c>
      <c r="N23" s="24"/>
    </row>
    <row r="24" s="1" customFormat="true" ht="66" customHeight="true" spans="1:14">
      <c r="A24" s="16"/>
      <c r="B24" s="6"/>
      <c r="C24" s="6"/>
      <c r="D24" s="17" t="s">
        <v>65</v>
      </c>
      <c r="E24" s="17"/>
      <c r="F24" s="17"/>
      <c r="G24" s="6" t="s">
        <v>66</v>
      </c>
      <c r="H24" s="6" t="s">
        <v>67</v>
      </c>
      <c r="I24" s="24">
        <v>3.25</v>
      </c>
      <c r="J24" s="24"/>
      <c r="K24" s="24">
        <f>3.25-0.98</f>
        <v>2.27</v>
      </c>
      <c r="L24" s="24"/>
      <c r="M24" s="27" t="s">
        <v>64</v>
      </c>
      <c r="N24" s="28"/>
    </row>
    <row r="25" s="1" customFormat="true" ht="28" customHeight="true" spans="1:14">
      <c r="A25" s="16"/>
      <c r="B25" s="6"/>
      <c r="C25" s="6"/>
      <c r="D25" s="17" t="s">
        <v>68</v>
      </c>
      <c r="E25" s="17"/>
      <c r="F25" s="17"/>
      <c r="G25" s="6" t="s">
        <v>69</v>
      </c>
      <c r="H25" s="6" t="s">
        <v>70</v>
      </c>
      <c r="I25" s="6">
        <v>3.25</v>
      </c>
      <c r="J25" s="6"/>
      <c r="K25" s="6">
        <v>3.25</v>
      </c>
      <c r="L25" s="6"/>
      <c r="M25" s="6"/>
      <c r="N25" s="6"/>
    </row>
    <row r="26" s="1" customFormat="true" ht="32" customHeight="true" spans="1:14">
      <c r="A26" s="16"/>
      <c r="B26" s="6"/>
      <c r="C26" s="6" t="s">
        <v>71</v>
      </c>
      <c r="D26" s="17" t="s">
        <v>72</v>
      </c>
      <c r="E26" s="17"/>
      <c r="F26" s="17"/>
      <c r="G26" s="6" t="s">
        <v>73</v>
      </c>
      <c r="H26" s="6" t="s">
        <v>60</v>
      </c>
      <c r="I26" s="6">
        <v>3.25</v>
      </c>
      <c r="J26" s="6"/>
      <c r="K26" s="6">
        <v>3.25</v>
      </c>
      <c r="L26" s="6"/>
      <c r="M26" s="6"/>
      <c r="N26" s="6"/>
    </row>
    <row r="27" s="1" customFormat="true" ht="32" customHeight="true" spans="1:14">
      <c r="A27" s="16"/>
      <c r="B27" s="6"/>
      <c r="C27" s="6"/>
      <c r="D27" s="14" t="s">
        <v>74</v>
      </c>
      <c r="E27" s="14"/>
      <c r="F27" s="14"/>
      <c r="G27" s="6" t="s">
        <v>75</v>
      </c>
      <c r="H27" s="6" t="s">
        <v>76</v>
      </c>
      <c r="I27" s="6">
        <v>3.25</v>
      </c>
      <c r="J27" s="6"/>
      <c r="K27" s="6">
        <v>3.25</v>
      </c>
      <c r="L27" s="6"/>
      <c r="M27" s="6"/>
      <c r="N27" s="6"/>
    </row>
    <row r="28" s="1" customFormat="true" ht="39" customHeight="true" spans="1:14">
      <c r="A28" s="16"/>
      <c r="B28" s="6"/>
      <c r="C28" s="6"/>
      <c r="D28" s="18" t="s">
        <v>77</v>
      </c>
      <c r="E28" s="20"/>
      <c r="F28" s="21"/>
      <c r="G28" s="6" t="s">
        <v>75</v>
      </c>
      <c r="H28" s="6" t="s">
        <v>76</v>
      </c>
      <c r="I28" s="6">
        <v>3.25</v>
      </c>
      <c r="J28" s="6"/>
      <c r="K28" s="6">
        <v>3.25</v>
      </c>
      <c r="L28" s="6"/>
      <c r="M28" s="25"/>
      <c r="N28" s="26"/>
    </row>
    <row r="29" s="1" customFormat="true" ht="32" customHeight="true" spans="1:14">
      <c r="A29" s="16"/>
      <c r="B29" s="6"/>
      <c r="C29" s="6"/>
      <c r="D29" s="14" t="s">
        <v>78</v>
      </c>
      <c r="E29" s="14"/>
      <c r="F29" s="14"/>
      <c r="G29" s="6" t="s">
        <v>79</v>
      </c>
      <c r="H29" s="6" t="s">
        <v>80</v>
      </c>
      <c r="I29" s="6">
        <v>3.25</v>
      </c>
      <c r="J29" s="6"/>
      <c r="K29" s="6">
        <v>3.25</v>
      </c>
      <c r="L29" s="6"/>
      <c r="M29" s="6"/>
      <c r="N29" s="6"/>
    </row>
    <row r="30" s="1" customFormat="true" ht="31" customHeight="true" spans="1:14">
      <c r="A30" s="16"/>
      <c r="B30" s="6" t="s">
        <v>81</v>
      </c>
      <c r="C30" s="6" t="s">
        <v>82</v>
      </c>
      <c r="D30" s="14" t="s">
        <v>83</v>
      </c>
      <c r="E30" s="14"/>
      <c r="F30" s="14"/>
      <c r="G30" s="6" t="s">
        <v>60</v>
      </c>
      <c r="H30" s="6" t="s">
        <v>60</v>
      </c>
      <c r="I30" s="6">
        <v>6</v>
      </c>
      <c r="J30" s="6"/>
      <c r="K30" s="6">
        <v>6</v>
      </c>
      <c r="L30" s="6"/>
      <c r="M30" s="6"/>
      <c r="N30" s="6"/>
    </row>
    <row r="31" s="1" customFormat="true" ht="40" customHeight="true" spans="1:14">
      <c r="A31" s="16"/>
      <c r="B31" s="6"/>
      <c r="C31" s="6"/>
      <c r="D31" s="18" t="s">
        <v>84</v>
      </c>
      <c r="E31" s="20"/>
      <c r="F31" s="21"/>
      <c r="G31" s="6" t="s">
        <v>60</v>
      </c>
      <c r="H31" s="6" t="s">
        <v>60</v>
      </c>
      <c r="I31" s="25">
        <v>6</v>
      </c>
      <c r="J31" s="26"/>
      <c r="K31" s="25">
        <v>6</v>
      </c>
      <c r="L31" s="26"/>
      <c r="M31" s="25"/>
      <c r="N31" s="26"/>
    </row>
    <row r="32" s="1" customFormat="true" ht="31" customHeight="true" spans="1:14">
      <c r="A32" s="16"/>
      <c r="B32" s="6"/>
      <c r="C32" s="6"/>
      <c r="D32" s="18" t="s">
        <v>85</v>
      </c>
      <c r="E32" s="20"/>
      <c r="F32" s="21"/>
      <c r="G32" s="6" t="s">
        <v>60</v>
      </c>
      <c r="H32" s="6" t="s">
        <v>60</v>
      </c>
      <c r="I32" s="25">
        <v>6</v>
      </c>
      <c r="J32" s="26"/>
      <c r="K32" s="25">
        <v>6</v>
      </c>
      <c r="L32" s="26"/>
      <c r="M32" s="25"/>
      <c r="N32" s="26"/>
    </row>
    <row r="33" s="1" customFormat="true" ht="37" customHeight="true" spans="1:14">
      <c r="A33" s="16"/>
      <c r="B33" s="6"/>
      <c r="C33" s="6" t="s">
        <v>86</v>
      </c>
      <c r="D33" s="14" t="s">
        <v>87</v>
      </c>
      <c r="E33" s="14"/>
      <c r="F33" s="14"/>
      <c r="G33" s="6" t="s">
        <v>60</v>
      </c>
      <c r="H33" s="6" t="s">
        <v>60</v>
      </c>
      <c r="I33" s="25">
        <v>6</v>
      </c>
      <c r="J33" s="26"/>
      <c r="K33" s="25">
        <v>6</v>
      </c>
      <c r="L33" s="26"/>
      <c r="M33" s="6"/>
      <c r="N33" s="6"/>
    </row>
    <row r="34" s="1" customFormat="true" ht="40" customHeight="true" spans="1:14">
      <c r="A34" s="16"/>
      <c r="B34" s="6"/>
      <c r="C34" s="6"/>
      <c r="D34" s="14" t="s">
        <v>88</v>
      </c>
      <c r="E34" s="14"/>
      <c r="F34" s="14"/>
      <c r="G34" s="6" t="s">
        <v>60</v>
      </c>
      <c r="H34" s="6" t="s">
        <v>60</v>
      </c>
      <c r="I34" s="27">
        <v>6</v>
      </c>
      <c r="J34" s="28"/>
      <c r="K34" s="27">
        <v>5</v>
      </c>
      <c r="L34" s="28"/>
      <c r="M34" s="24" t="s">
        <v>89</v>
      </c>
      <c r="N34" s="24"/>
    </row>
    <row r="35" s="1" customFormat="true" ht="50" customHeight="true" spans="1:14">
      <c r="A35" s="16"/>
      <c r="B35" s="15" t="s">
        <v>90</v>
      </c>
      <c r="C35" s="6" t="s">
        <v>91</v>
      </c>
      <c r="D35" s="14" t="s">
        <v>92</v>
      </c>
      <c r="E35" s="14"/>
      <c r="F35" s="14"/>
      <c r="G35" s="6" t="s">
        <v>93</v>
      </c>
      <c r="H35" s="22">
        <v>0.9</v>
      </c>
      <c r="I35" s="24">
        <v>10</v>
      </c>
      <c r="J35" s="24"/>
      <c r="K35" s="24">
        <v>9</v>
      </c>
      <c r="L35" s="24"/>
      <c r="M35" s="29" t="s">
        <v>94</v>
      </c>
      <c r="N35" s="30"/>
    </row>
    <row r="36" s="1" customFormat="true" ht="50" customHeight="true" spans="1:14">
      <c r="A36" s="16"/>
      <c r="B36" s="19"/>
      <c r="C36" s="6"/>
      <c r="D36" s="14" t="s">
        <v>95</v>
      </c>
      <c r="E36" s="14"/>
      <c r="F36" s="14"/>
      <c r="G36" s="6" t="s">
        <v>96</v>
      </c>
      <c r="H36" s="6" t="s">
        <v>60</v>
      </c>
      <c r="I36" s="24">
        <v>10</v>
      </c>
      <c r="J36" s="24"/>
      <c r="K36" s="24">
        <v>9</v>
      </c>
      <c r="L36" s="24"/>
      <c r="M36" s="31"/>
      <c r="N36" s="32"/>
    </row>
    <row r="37" s="1" customFormat="true" ht="25" customHeight="true" spans="1:14">
      <c r="A37" s="6" t="s">
        <v>97</v>
      </c>
      <c r="B37" s="6"/>
      <c r="C37" s="6"/>
      <c r="D37" s="6"/>
      <c r="E37" s="6"/>
      <c r="F37" s="6"/>
      <c r="G37" s="6"/>
      <c r="H37" s="6"/>
      <c r="I37" s="6">
        <v>100</v>
      </c>
      <c r="J37" s="6"/>
      <c r="K37" s="6">
        <f>SUM(K14:L36)+N7</f>
        <v>94.99</v>
      </c>
      <c r="L37" s="6"/>
      <c r="M37" s="33"/>
      <c r="N37" s="33"/>
    </row>
  </sheetData>
  <mergeCells count="147">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D36:F36"/>
    <mergeCell ref="I36:J36"/>
    <mergeCell ref="K36:L36"/>
    <mergeCell ref="A37:H37"/>
    <mergeCell ref="I37:J37"/>
    <mergeCell ref="K37:L37"/>
    <mergeCell ref="M37:N37"/>
    <mergeCell ref="A11:A12"/>
    <mergeCell ref="A13:A36"/>
    <mergeCell ref="B14:B29"/>
    <mergeCell ref="B30:B34"/>
    <mergeCell ref="B35:B36"/>
    <mergeCell ref="C14:C21"/>
    <mergeCell ref="C22:C25"/>
    <mergeCell ref="C26:C29"/>
    <mergeCell ref="C30:C34"/>
    <mergeCell ref="C35:C36"/>
    <mergeCell ref="A6:B10"/>
    <mergeCell ref="M35:N36"/>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2015-06-09T02:17:00Z</dcterms:created>
  <dcterms:modified xsi:type="dcterms:W3CDTF">2025-08-27T14:58:16Z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53E5D27A611C4B6C8F9E0143121CAE22_13</vt:lpwstr>
  </property>
  <property fmtid="{D5CDD505-2E9C-101B-9397-08002B2CF9AE}" pid="3" name="KSOProductBuildVer">
    <vt:lpwstr>2052-11.8.2.10386</vt:lpwstr>
  </property>
</Properties>
</file>