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definedNames>
    <definedName name="_xlnm._FilterDatabase" localSheetId="0" hidden="1">自评表!$A$14:$N$94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<sst xmlns="http://schemas.openxmlformats.org/spreadsheetml/2006/main" count="272" uniqueCount="216">
  <si>
    <t>项目支出绩效自评表</t>
  </si>
  <si>
    <t>（  2023年度）</t>
  </si>
  <si>
    <t xml:space="preserve"> </t>
  </si>
  <si>
    <t>项目名称</t>
  </si>
  <si>
    <t>市场监管综合及辅助管理</t>
  </si>
  <si>
    <t>主管部门</t>
  </si>
  <si>
    <t>北京市市场监督管理局</t>
  </si>
  <si>
    <t>实施单位</t>
  </si>
  <si>
    <t>北京市市场监督管理局本级行政</t>
  </si>
  <si>
    <t>项目负责人</t>
  </si>
  <si>
    <t>于震洪、张明辉、李超、吴江、张浩、刘颖、王健、刘怡、刘然、张弢</t>
  </si>
  <si>
    <t>联系电话</t>
  </si>
  <si>
    <t>15801655185、17610898688、18811260537、82691022、55526661、55526595、55526609、82691718、89150489、55526689</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</si>
  <si>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</si>
  <si>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</si>
  <si>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</si>
  <si>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</si>
  <si>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</si>
  <si>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</si>
  <si>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</si>
  <si>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</si>
  <si>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</si>
  <si>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</si>
  <si>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</si>
  <si>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</si>
  <si>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</si>
  <si>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</si>
  <si>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</si>
  <si>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1.为北京市市场监督管理局育慧南路办公区干部职工不少于640人提供就餐服务，配置餐饮劳务人员19人。主要内容为：为局职工工作餐级会议、公务接待、值班等餐饮服务提供优质保障。 2.通过搭建设备系统不多于4个、档案柜存放档案数量不多于1500册，提升档案管理的科学化、规范化、信息化水平。 3.为确保搬迁城市副中心工作顺利进行，需购置交换机约4台、防火墙约2台，行为管理设备约2台，和新办公区端接所需的跳线约1370条及光纤收发器约70台进行安装调试，保障基础设施满足市局信息化功能需求，满足市局各项信息化业务开展。 4.保障支付总队机场分局2022年新增40人服装尾款、2023年新增40人服装全款，2021年325人两条单裤和一双皮鞋放发款，保证执法人员外出执法时着装规范整齐。 5.根据市委组织部、市人力社保局、市退役军人事务局相关通知要求，结合市局各单位用人需求，为公平、公正、高效的完成“优培计划”招聘、事业单位公开招聘、转业军官接收安置等工作中的面试环节，需委托第三方专业测评机构命制面试试题。面试命题费用3000元/题，试题使用费根据实际面试考场数确定，合计预算费用约3万元。举办考试3场。 2023年计划对市市场监管局下属12家事业单位开展巡察，充分发挥财务审计工作的重要支撑作用，对6家单位财务情况进行专项审查，有力有效贯彻发现问题、形成震慑、推动改革、促进发展巡视总方针。 为促进完善内部控制、防范风险、提高内部审计工作质量，贯彻落实《北京市内部审计规定》，切实提高政治站位，坚持新发展理念，严格按照市场监管局各项工作部署，执行《北京市市场监督管理局内部审计工作规定》和《北京市市场监督管理局年度内部审计工作计划》，创新审计方法，提升审计能力，加强统筹协调，充分发挥内部审计监督保障作用。审计处通过竞争性磋商采购中标单价测算审计委托服务需求，对局属二级预算单位开展预算执行及决算草案审计、内部控制及项目绩效审计、领导干部经济责任专项审计和纪检巡视等专项审计，形成相关审计报告。按照分类实施，统筹安排，协调推进的原则，实现审计全覆盖。完成审计13家单位任务。 2023年度完成项目绩效监控及全年绩效评价等工作 圆满完成2023年度全局预算绩效管理、预算项目评审、评估等相关工作，达到节约财政资金，提高资金使用效益效果。 6.本项目为北京市范围内申请人提供企业登记服务，由外包服务方提供人员统一提供登记服务。由4名辅助人员从事登记咨询、网上登记初审、登记辅助录入(含名称)、信息撰写、报表统计等工作。7.通过内部控制服务，完善单位的内部控制体系建设，使得即符合当年财政内控标准，又能满足单位内控风险防控要求。指导单位内控体系和制度落地执行，完成单位内部控制评价工作和经济活动风险评估。8.根据市机关事务局、市财政局印发的《关于做好城市副中心行政办公区第二批搬迁预算及资产管理工作的实施意见》要求，在市局机关搬迁至城市副中心行政办公区之前，采取购买第三方机构服务的方式，对市局机关（含7个非独立核算事业单位）共计约12000条固定资产进行实物资产全面、彻底的清理和盘点。通过实地盘点，逐一对已贴标签资产进行扫码复核，核对并修改资产的存放地点、使用部门、使用人等信息，重新粘贴部分变化资产的二维码标签，并同步调整资产管理系统使用信息，确保资产账实相符，资产信息准确、完整。</t>
  </si>
  <si>
    <t>1.一是保障苏州街办公区、育慧南路办公区共约640人的就餐，主要包括餐饮食材及消耗性用品等。二是育慧南路办公区食堂委托专业餐饮服务公司提供餐饮服务，满足局职工工作餐、值班等用餐等需求；
2.通过搭建设备系统，已基本实现档案管理工作科学化、规范化、信息化，高档案精准定位、库室使用便捷度。
3.保障了搬迁城市副中心工作开展，购置交换机4台、防火墙2台，行为管理设备2台，和新办公区端接所需的跳线1340条及光纤收发器40台进行安装调试，保障基础设施满足市局信息化功能需求，满足市局各项信息化业务开展。
4.为保证执法人员外出执法时着装规范整齐，新增、换发执法人员制式服装395件，提升市场监督综合执法队伍形象。
5.完成了2批公开招聘笔试、面试工作；完成了2批“优培计划”招聘面试工作；完成了一批接收安置面试工作。执行预算82.3%。按预定计划委托北京隆盛会计师事务所对6家事业单位的巡察专项财务审计工作，并验收合格。对13家单位开展了重大政策落实审计、预算执行及决算草案审计、项目绩效跟踪审计、领导干部经济责任等审计任务，完成了预算执行和决算草案审计，向被审计单位出具了审计报告，其他审计任务按计划推进，于2024年上半年完成全部审计工作。2023年按进度完成绩效监控与全年绩效评价项目，预算评审78个，绩效运行监控99个，成本绩效分析1个，事前绩效评估5个，规范、标准、如实反映项目绩效状况，发挥财政资金使用效益。
6.通过完成登记咨询、网上登记初审、登记辅助录入(含名称)、信息撰写、报表统计等工作有效协助登记注册各项工作及时、高质量的完成，为市局重点企业提供了优质高效服务。
7.通过内部控制服务，完善单位的内部控制体系建设，在2023年12月支付首付款30%，按计划推进工作的进展。
8.我局于2023年7月17日-11月17日，分为梳理形成数据源、现场实物盘点、盈亏分析及数据整理确认三个阶段，分别到苏州街、育慧南路、六里桥、菜户营、和平里东街、西郊民巷、槐柏树等办公区，对现场存放的实物资产进行了现场盘点并同步粘贴二维码资产标签，累计盘点资产16331件。通过开展全面实物盘点，全面摸清了“家底”，为即将进行的搬迁工作奠定基础。</t>
  </si>
  <si>
    <t>绩
效
指
标</t>
  </si>
  <si>
    <t>一级指标</t>
  </si>
  <si>
    <t>二级指标</t>
  </si>
  <si>
    <t>三级指标</t>
  </si>
  <si>
    <t>年度指标值</t>
  </si>
  <si>
    <t>实际完成值</t>
  </si>
  <si>
    <t>偏差原因分析及改进措施</t>
  </si>
  <si>
    <t>产出指标</t>
  </si>
  <si>
    <t>数量指标</t>
  </si>
  <si>
    <t>1.1.机关综合运行保障-全年局机关工作用餐</t>
  </si>
  <si>
    <t>≥640人</t>
  </si>
  <si>
    <t>700人</t>
  </si>
  <si>
    <t>1.2.机关综合运行保障-配置餐饮劳务人员</t>
  </si>
  <si>
    <t>≥19人</t>
  </si>
  <si>
    <t>配置餐饮劳务人员19人</t>
  </si>
  <si>
    <t>2.1.档案室一体化建设-搭建设备系统</t>
  </si>
  <si>
    <t>≤4个</t>
  </si>
  <si>
    <t>2个</t>
  </si>
  <si>
    <t>2.2.档案室一体化建设-档案柜存放档案数量</t>
  </si>
  <si>
    <t>≤1500册</t>
  </si>
  <si>
    <t>2688册</t>
  </si>
  <si>
    <t>根据人事档案只增不减的工作实际，预留未来一段时期的存储量(每台智能柜12层，每层可存放28册，共计8台，总存储量2688册)</t>
  </si>
  <si>
    <t>3.1.信息化网络设备购置及综合布线-购置交换机</t>
  </si>
  <si>
    <t>≥4台</t>
  </si>
  <si>
    <t>4台</t>
  </si>
  <si>
    <t>3.2.信息化网络设备购置及综合布线-购置防火墙</t>
  </si>
  <si>
    <t>≥2台</t>
  </si>
  <si>
    <t>2台</t>
  </si>
  <si>
    <t>3.3.信息化网络设备购置及综合布线-购置行为管理设备</t>
  </si>
  <si>
    <t>3.4.信息化网络设备购置及综合布线-跳线</t>
  </si>
  <si>
    <t>≥1370条</t>
  </si>
  <si>
    <t>1340条</t>
  </si>
  <si>
    <t>3.5.信息化网络设备购置及综合布线-光纤收发器</t>
  </si>
  <si>
    <t>≥70台</t>
  </si>
  <si>
    <t>40台</t>
  </si>
  <si>
    <t>4.1.行政执法制式服装和标志采购-新增、换发执法人员制式服装和标志数量</t>
  </si>
  <si>
    <t>≤405件</t>
  </si>
  <si>
    <t>395件（21年制式服装和标志数量355；22年制式服装和标志数量44）。</t>
  </si>
  <si>
    <t>5.1.人事考试、财务、审计、财务审查委托服务-举办考试场次</t>
  </si>
  <si>
    <t>＝3次</t>
  </si>
  <si>
    <t>4次</t>
  </si>
  <si>
    <t>5.2.人事考试、财务、审计、财务审查委托服务-2023年被巡察单位数量</t>
  </si>
  <si>
    <t>≤6家</t>
  </si>
  <si>
    <t>6家</t>
  </si>
  <si>
    <t>5.3.人事考试、财务、审计、财务审查委托服务-被审计单位数量</t>
  </si>
  <si>
    <t>＝13个</t>
  </si>
  <si>
    <t>5.4.人事考试、财务、审计、财务审查委托服务-以财政要求为准，完成绩效监控与全年绩效评价项目</t>
  </si>
  <si>
    <t>≥2次</t>
  </si>
  <si>
    <t>2次</t>
  </si>
  <si>
    <t>5.5.人事考试、财务、审计、财务审查委托服务-辅助完成事预算评审和绩效运行监控的项目数量</t>
  </si>
  <si>
    <t>≥110个</t>
  </si>
  <si>
    <t>完成预算评审78个，绩效运行监控99个，共177个</t>
  </si>
  <si>
    <t>5.6.人事考试、财务、审计、财务审查委托服务-辅助完成成本绩效分析和事前绩效评估的项目数量</t>
  </si>
  <si>
    <t>≥5个</t>
  </si>
  <si>
    <t>完成成本绩效分析1个，事前绩效评估5个，共6个</t>
  </si>
  <si>
    <t>6.政务服务咨询与保障-辅助人员数量</t>
  </si>
  <si>
    <t>＝4人</t>
  </si>
  <si>
    <t>7.内部控制体系修订-完成《内部控制手册》、《内部控制制度汇编》</t>
  </si>
  <si>
    <t>=2份</t>
  </si>
  <si>
    <t>已完成初稿的撰写</t>
  </si>
  <si>
    <t>有部分制度需上会后确认终稿</t>
  </si>
  <si>
    <t>8.固定资产盘点及标签化管理项目-全面清查盘点贴标签的资产数量</t>
  </si>
  <si>
    <t>≥12000件</t>
  </si>
  <si>
    <t>16331件</t>
  </si>
  <si>
    <t>因机构改革后，固定资产存放地点和使用部门发生了较大变化，且实际盘点过程中发现较多的不在账资产，因此实际盘点数量超出预计数量较多</t>
  </si>
  <si>
    <t>质量指标</t>
  </si>
  <si>
    <t>1.1.机关综合运行保障-每月工作日人均伙食标准</t>
  </si>
  <si>
    <t>≥35元/人</t>
  </si>
  <si>
    <t>35元</t>
  </si>
  <si>
    <t>1.2.机关综合运行保障-劳务人员每人</t>
  </si>
  <si>
    <t>≥6477元/人*月</t>
  </si>
  <si>
    <t>劳务人员每人6471.3元/人/月；</t>
  </si>
  <si>
    <t>2.1.档案室一体化建设-安防控制系统监控覆盖率</t>
  </si>
  <si>
    <t>＝100%</t>
  </si>
  <si>
    <t>2.2.档案室一体化建设-环境监控系统稳定性</t>
  </si>
  <si>
    <t>3.1.信息化网络设备购置及综合布线-达到信息化专项服务要求</t>
  </si>
  <si>
    <t>优</t>
  </si>
  <si>
    <t>达到相关要求</t>
  </si>
  <si>
    <t>4.1.行政执法制式服装和标志采购-保证执法人员配备执法服装质量严格按照招标文件中要求的技术标准及行业标准的规定执行。</t>
  </si>
  <si>
    <t>保证执法人员配备执法服装质量严格按照招标文件中要求的技术标准及行业标准的规定执行</t>
  </si>
  <si>
    <t>5.1.人事考试、财务、审计、财务审查委托服务-依据计划，完成考试命题的编纂及考试举办工作</t>
  </si>
  <si>
    <t>按计划要求完成</t>
  </si>
  <si>
    <t>5.2.人事考试、财务、审计、财务审查委托服务-根据相关要求准则完成审查工作</t>
  </si>
  <si>
    <t>按相关准则完成</t>
  </si>
  <si>
    <t>5.3.人事考试、财务、审计、财务审查委托服务-依据审计计划完成工作，并形成相关审计报告</t>
  </si>
  <si>
    <t>按计划完成并出具报告</t>
  </si>
  <si>
    <t>5.4.人事考试、财务、审计、财务审查委托服务-规范、标准、如实反映项目绩效状况</t>
  </si>
  <si>
    <t>规范、标准、如实反映项目绩效状况</t>
  </si>
  <si>
    <t>5.5.人事考试、财务、审计、财务审查委托服务-规范、标准、如实反映项目绩效状况</t>
  </si>
  <si>
    <t>6.政务服务咨询与保障-遵守各项工作纪律、考勤制度和规范要求，坚持依法依规、效率为先、服务至上的工作标准，能够按工作流程为申请人解答登记政策咨询问题、依据业务办理程序进行网上登记初审、登记辅助录入(含名称)、信息撰写、报表统计等各类辅助性工作。</t>
  </si>
  <si>
    <t>遵守各项工作纪律、考勤制度和规范要求，坚持依法依规、效率为先、服务至上的工作标准，能够按工作流程为申请人解答登记政策咨询问题、依据业务办理程序进行网上登记初审、登记辅助录入(含名称)、信息撰写、报表统计等各类辅助性工作。</t>
  </si>
  <si>
    <t>7.内部控制体系修订-撰写《内部控制手册》、《内部控制制度汇编》按财政内控要求，通过率100%</t>
  </si>
  <si>
    <t>符合财政要求</t>
  </si>
  <si>
    <t>按财政要求撰写，已完成初稿撰写</t>
  </si>
  <si>
    <t>8.固定资产盘点及标签化管理项目-清查资产存放地点、使用部门、使用人，并变更卡片信息</t>
  </si>
  <si>
    <t>实物资产盘点完成时，财政资产管理系统正在系统升级，网络无法登录，且系统恢复使用后存在卡片国标分类转换错误、无法批量操作等问题，使得在资产管理系统中变更卡片信息受到一定程度影响。</t>
  </si>
  <si>
    <t>时效指标</t>
  </si>
  <si>
    <t>1.1.机关综合运行保障-提供餐饮服务保障时间</t>
  </si>
  <si>
    <t>＝365天</t>
  </si>
  <si>
    <t>2023年1月1日至2023年12月31日期间</t>
  </si>
  <si>
    <t>2.1.档案室一体化建设-消防系统报警提示率</t>
  </si>
  <si>
    <t>2.2.档案室一体化建设-线路、基础设施完工时间：预算范围内</t>
  </si>
  <si>
    <t>在预算范围内完工</t>
  </si>
  <si>
    <t>3.1.信息化网络设备购置及综合布线-预期合同服务期限</t>
  </si>
  <si>
    <t>≤12月</t>
  </si>
  <si>
    <t>5个月</t>
  </si>
  <si>
    <t>4.1.行政执法制式服装和标志采购-2023年底前完成对总队及机场分局人员服装的换发工作</t>
  </si>
  <si>
    <t>2023年12月底</t>
  </si>
  <si>
    <t>5.1.人事考试、财务、审计、财务审查委托服务-2023年底前完成工作</t>
  </si>
  <si>
    <t>12个月</t>
  </si>
  <si>
    <t>5.2.人事考试、财务、审计、财务审查委托服务-2023年底前完成审查工作</t>
  </si>
  <si>
    <t>5.3.人事考试、财务、审计、财务审查委托服务-完成时间</t>
  </si>
  <si>
    <t>2024年上半年</t>
  </si>
  <si>
    <t>5.4.人事考试、财务、审计、财务审查委托服务-进度</t>
  </si>
  <si>
    <t>＝12月</t>
  </si>
  <si>
    <t>5.5.人事考试、财务、审计、财务审查委托服务-进度</t>
  </si>
  <si>
    <t>6.政务服务咨询与保障-2023年12月底前完成规定的工作内容</t>
  </si>
  <si>
    <t>12个月完成规定的工作内容</t>
  </si>
  <si>
    <t>7.内部控制体系修订-周期为1个月，本项目于2023年12月支付30%首付款</t>
  </si>
  <si>
    <t>=1月</t>
  </si>
  <si>
    <t>按时支付首付款</t>
  </si>
  <si>
    <t>8.固定资产盘点及标签化管理项目-完成时限</t>
  </si>
  <si>
    <t>≤2023年11月</t>
  </si>
  <si>
    <t>11月17日完成</t>
  </si>
  <si>
    <t>成本指标</t>
  </si>
  <si>
    <t>经济成本指标</t>
  </si>
  <si>
    <t>不超预算</t>
  </si>
  <si>
    <t>≤1159.06万元</t>
  </si>
  <si>
    <t>1080.298176万元</t>
  </si>
  <si>
    <t>效益指标</t>
  </si>
  <si>
    <t>社会效益指标</t>
  </si>
  <si>
    <t>1.1.机关综合运行保障-优质完成餐饮服务保障工作；保障职工工作用餐、会议接待、值班等餐饮服务。</t>
  </si>
  <si>
    <t>进一步提高餐饮服务保障水平，为局机关人员提供安全、优质的饮食服务</t>
  </si>
  <si>
    <t>2.1.档案室一体化建设-提高档案精准定位、库室使用便捷度、加强安防系统防控：使档案管理更科学、规范、信息化</t>
  </si>
  <si>
    <t>高档案精准定位、库室使用便捷度、加强安防系统防控：使档案管理更科学、规范、信息化</t>
  </si>
  <si>
    <t>3.1.信息化网络设备购置及综合布线-保障新单位地址的基础设施满足市局信息化功能需求，满足市局各项信息化业务开展。</t>
  </si>
  <si>
    <t>基本满足市局各项信息化业务开展</t>
  </si>
  <si>
    <t>基本达到要求，后续进一步进行调试维护。</t>
  </si>
  <si>
    <t>4.1.行政执法制式服装和标志采购-保持全市持证执法队伍着装规范和整齐划一，树立市场监管综合执法队伍新形象，有助于执法人员开展执法工作</t>
  </si>
  <si>
    <t>提升市场监督综合执法队伍形象</t>
  </si>
  <si>
    <t>5.1.人事考试、财务、审计、财务审查委托服务-考试达到公开、公平、公正，促进考试人员能力提升</t>
  </si>
  <si>
    <t>考试达到公开、公平、公正，促进考试人员能力提升</t>
  </si>
  <si>
    <t>5.2.人事考试、财务、审计、财务审查委托服务-提高巡察质量，规范财务管理，预防贪污腐败问题的发生</t>
  </si>
  <si>
    <t>预防贪污腐败问题的发生</t>
  </si>
  <si>
    <t>5.3.人事考试、财务、审计、财务审查委托服务-内部审计监督保障，发挥资金使用绩效，有效防控经济活动风险，促进领导干部履职尽责，有效预防腐败。</t>
  </si>
  <si>
    <t>有效防控经济活动风险，促进领导干部履职尽责</t>
  </si>
  <si>
    <t>5.4.人事考试、财务、审计、财务审查委托服务-发挥资金使用绩效，有效防控经济活动风险，促进领导干部履职尽责</t>
  </si>
  <si>
    <t>5.5.人事考试、财务、审计、财务审查委托服务-发挥财政资金使用效益</t>
  </si>
  <si>
    <t>发挥财政资金使用效益</t>
  </si>
  <si>
    <t>6.政务服务咨询与保障-通过完成登记咨询、网上登记初审、登记辅助录入(含名称)、信息撰写、报表统计等工作有效协助登记注册各项工作及时、高质量的完成。</t>
  </si>
  <si>
    <t>通过完成登记咨询、网上登记初审、登记辅助录入(含名称)、信息撰写、报表统计等工作有效协助登记注册各项工作及时、高质量的完成。</t>
  </si>
  <si>
    <t>7.内部控制体系修订-完善我局内部控制体系建设，加强我局财务管理</t>
  </si>
  <si>
    <t>完善我局内部控制体系建设</t>
  </si>
  <si>
    <t>8.固定资产盘点及标签化管理项目-确保搬迁过程中可利旧及待处置资产真实、完整、可靠，为提升资产管理效能</t>
  </si>
  <si>
    <t>基本达到预期目标</t>
  </si>
  <si>
    <t>小部分未在固定资产账上记载的信息化设备、708库房内专用设备等因无明确责任部门或不配合等原因，尚未统计列入盘点资产范围，使得待处置资产的完整性略有欠缺</t>
  </si>
  <si>
    <t>满意度指标</t>
  </si>
  <si>
    <t>服务对象满意度指标</t>
  </si>
  <si>
    <t>1.1.机关综合运行保障-干部职工满意度</t>
  </si>
  <si>
    <t>≥80%</t>
  </si>
  <si>
    <t>2.1.档案室一体化建设-干部职工满意度</t>
  </si>
  <si>
    <t>3.1.信息化网络设备购置及综合布线-业务处室满意度</t>
  </si>
  <si>
    <t>≥90%</t>
  </si>
  <si>
    <t>4.1.行政执法制式服装和标志采购-执法人员置装满意度</t>
  </si>
  <si>
    <t>5.1.人事考试、财务、审计、财务审查委托服务-部门评价达到基本满意</t>
  </si>
  <si>
    <t>基本满意</t>
  </si>
  <si>
    <t>各项工作均按照协议内容等按质完成，后续加强对满意度的资料收集</t>
  </si>
  <si>
    <t>5.2.人事考试、财务、审计、财务审查委托服务-部门评价达到基本满意</t>
  </si>
  <si>
    <t>5.3.人事考试、财务、审计、财务审查委托服务-部门评价达到基本满意</t>
  </si>
  <si>
    <t>5.4.人事考试、财务、审计、财务审查委托服务-委托方满意度</t>
  </si>
  <si>
    <t>5.5.人事考试、财务、审计、财务审查委托服务-委托方满意度</t>
  </si>
  <si>
    <t>6.政务服务咨询与保障-窗口评价（好差评）满意率</t>
  </si>
  <si>
    <t>7.内部控制体系修订-局内处室满意度达到</t>
  </si>
  <si>
    <t>待终稿完成后进行满意度收集</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</si>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</sst>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color theme="1"/>
      <name val="仿宋_GB2312"/>
      <charset val="134"/>
    </font>
    <font>
      <sz val="10.5"/>
      <color rgb="FF000000"/>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5" applyNumberFormat="0" applyFill="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7" fillId="0" borderId="0" applyNumberFormat="0" applyFill="0" applyBorder="0" applyAlignment="0" applyProtection="0">
      <alignment vertical="center"/>
    </xf>
    <xf numFmtId="0" fontId="18" fillId="3" borderId="17" applyNumberFormat="0" applyAlignment="0" applyProtection="0">
      <alignment vertical="center"/>
    </xf>
    <xf numFmtId="0" fontId="19" fillId="4" borderId="18" applyNumberFormat="0" applyAlignment="0" applyProtection="0">
      <alignment vertical="center"/>
    </xf>
    <xf numFmtId="0" fontId="20" fillId="4" borderId="17" applyNumberFormat="0" applyAlignment="0" applyProtection="0">
      <alignment vertical="center"/>
    </xf>
    <xf numFmtId="0" fontId="21" fillId="5" borderId="19" applyNumberFormat="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alignment vertical="center"/>
    </xf>
  </cellStyleXfs>
  <cellXfs count="41">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0" fillId="0" borderId="0" xfId="0" applyFill="1"/>
    <xf numFmtId="0" fontId="4" fillId="0" borderId="0" xfId="0" applyFont="1" applyFill="1" applyAlignment="1">
      <alignment horizontal="center" vertical="center"/>
    </xf>
    <xf numFmtId="0" fontId="5" fillId="0" borderId="0" xfId="0" applyFont="1" applyFill="1" applyAlignment="1">
      <alignment horizontal="center" vertical="center"/>
    </xf>
    <xf numFmtId="0" fontId="6" fillId="0" borderId="0" xfId="0" applyFont="1" applyFill="1" applyAlignment="1">
      <alignment horizontal="justify" vertical="center"/>
    </xf>
    <xf numFmtId="0" fontId="7" fillId="0" borderId="0" xfId="0" applyFont="1" applyFill="1" applyAlignment="1">
      <alignment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 xfId="0" applyFont="1" applyFill="1" applyBorder="1" applyAlignment="1">
      <alignment horizontal="justify"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9" fillId="0" borderId="10"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12" xfId="0"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8" fillId="0" borderId="13" xfId="0" applyFont="1" applyFill="1" applyBorder="1" applyAlignment="1">
      <alignment horizontal="center" vertical="center" wrapText="1"/>
    </xf>
    <xf numFmtId="10" fontId="8" fillId="0" borderId="1" xfId="0"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7" fillId="0" borderId="0" xfId="0" applyFont="1" applyFill="1" applyAlignment="1">
      <alignment horizontal="left" vertical="center" wrapText="1"/>
    </xf>
    <xf numFmtId="0" fontId="7" fillId="0" borderId="0" xfId="0" applyFont="1" applyFill="1" applyAlignment="1">
      <alignment horizontal="left" vertical="center"/>
    </xf>
    <xf numFmtId="176" fontId="9" fillId="0" borderId="1" xfId="0" applyNumberFormat="1" applyFont="1" applyFill="1" applyBorder="1" applyAlignment="1">
      <alignment horizontal="center" vertical="center" wrapText="1"/>
    </xf>
    <xf numFmtId="0" fontId="7"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94"/>
  <sheetViews>
    <sheetView tabSelected="1" zoomScale="90" zoomScaleNormal="90" workbookViewId="0">
      <selection activeCell="O4" sqref="O4"/>
    </sheetView>
  </sheetViews>
  <sheetFormatPr defaultColWidth="9" defaultRowHeight="13.85"/>
  <cols>
    <col min="1" max="1" width="7.46902654867257" style="6" customWidth="1"/>
    <col min="2" max="2" width="9" style="6"/>
    <col min="3" max="3" width="10.3008849557522" style="6" customWidth="1"/>
    <col min="4" max="4" width="9" style="6"/>
    <col min="5" max="5" width="31.646017699115" style="6" customWidth="1"/>
    <col min="6" max="6" width="6.86725663716814" style="6" customWidth="1"/>
    <col min="7" max="7" width="15.787610619469" style="6" customWidth="1"/>
    <col min="8" max="8" width="42.7699115044248" style="6" customWidth="1"/>
    <col min="9" max="12" width="4.52212389380531" style="6" customWidth="1"/>
    <col min="13" max="14" width="14.3097345132743" style="6" customWidth="1"/>
    <col min="15" max="15" width="12.7964601769912" style="6"/>
    <col min="16" max="16" width="11.6637168141593" style="6"/>
    <col min="17"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40" customHeight="1" spans="1:14">
      <c r="A6" s="11" t="s">
        <v>9</v>
      </c>
      <c r="B6" s="11"/>
      <c r="C6" s="11" t="s">
        <v>10</v>
      </c>
      <c r="D6" s="11"/>
      <c r="E6" s="11"/>
      <c r="F6" s="11"/>
      <c r="G6" s="11"/>
      <c r="H6" s="11" t="s">
        <v>11</v>
      </c>
      <c r="I6" s="11"/>
      <c r="J6" s="11" t="s">
        <v>12</v>
      </c>
      <c r="K6" s="11"/>
      <c r="L6" s="11"/>
      <c r="M6" s="11"/>
      <c r="N6" s="11"/>
    </row>
    <row r="7" ht="27" customHeight="1" spans="1:14">
      <c r="A7" s="12" t="s">
        <v>13</v>
      </c>
      <c r="B7" s="13"/>
      <c r="C7" s="11"/>
      <c r="D7" s="11"/>
      <c r="E7" s="11" t="s">
        <v>14</v>
      </c>
      <c r="F7" s="11" t="s">
        <v>15</v>
      </c>
      <c r="G7" s="11"/>
      <c r="H7" s="11" t="s">
        <v>16</v>
      </c>
      <c r="I7" s="11"/>
      <c r="J7" s="11" t="s">
        <v>17</v>
      </c>
      <c r="K7" s="11"/>
      <c r="L7" s="11" t="s">
        <v>18</v>
      </c>
      <c r="M7" s="11"/>
      <c r="N7" s="11" t="s">
        <v>19</v>
      </c>
    </row>
    <row r="8" ht="15.5" customHeight="1" spans="1:14">
      <c r="A8" s="14"/>
      <c r="B8" s="15"/>
      <c r="C8" s="16" t="s">
        <v>20</v>
      </c>
      <c r="D8" s="16"/>
      <c r="E8" s="11">
        <f>E9+E11</f>
        <v>1113.16</v>
      </c>
      <c r="F8" s="11">
        <v>1159.06</v>
      </c>
      <c r="G8" s="11"/>
      <c r="H8" s="11">
        <f>H9+H11</f>
        <v>1080.298176</v>
      </c>
      <c r="I8" s="11"/>
      <c r="J8" s="11">
        <v>10</v>
      </c>
      <c r="K8" s="11"/>
      <c r="L8" s="27">
        <f>H8/F8</f>
        <v>0.932046810346315</v>
      </c>
      <c r="M8" s="27"/>
      <c r="N8" s="28">
        <f>L8*J8</f>
        <v>9.32046810346315</v>
      </c>
    </row>
    <row r="9" ht="15.5" customHeight="1" spans="1:14">
      <c r="A9" s="14"/>
      <c r="B9" s="15"/>
      <c r="C9" s="11" t="s">
        <v>21</v>
      </c>
      <c r="D9" s="11"/>
      <c r="E9" s="11">
        <v>749.23</v>
      </c>
      <c r="F9" s="11">
        <v>749.23</v>
      </c>
      <c r="G9" s="11"/>
      <c r="H9" s="11">
        <v>705.833118</v>
      </c>
      <c r="I9" s="11"/>
      <c r="J9" s="11" t="s">
        <v>22</v>
      </c>
      <c r="K9" s="11"/>
      <c r="L9" s="11"/>
      <c r="M9" s="11"/>
      <c r="N9" s="11" t="s">
        <v>22</v>
      </c>
    </row>
    <row r="10" ht="15.5" customHeight="1" spans="1:14">
      <c r="A10" s="14"/>
      <c r="B10" s="15"/>
      <c r="C10" s="11" t="s">
        <v>23</v>
      </c>
      <c r="D10" s="11"/>
      <c r="E10" s="11"/>
      <c r="F10" s="11"/>
      <c r="G10" s="11"/>
      <c r="H10" s="11"/>
      <c r="I10" s="11"/>
      <c r="J10" s="11" t="s">
        <v>22</v>
      </c>
      <c r="K10" s="11"/>
      <c r="L10" s="11"/>
      <c r="M10" s="11"/>
      <c r="N10" s="11" t="s">
        <v>22</v>
      </c>
    </row>
    <row r="11" ht="15.5" customHeight="1" spans="1:14">
      <c r="A11" s="17"/>
      <c r="B11" s="18"/>
      <c r="C11" s="11" t="s">
        <v>24</v>
      </c>
      <c r="D11" s="11"/>
      <c r="E11" s="11">
        <v>363.93</v>
      </c>
      <c r="F11" s="11">
        <f>F8-F9</f>
        <v>409.83</v>
      </c>
      <c r="G11" s="11"/>
      <c r="H11" s="11">
        <v>374.465058</v>
      </c>
      <c r="I11" s="11"/>
      <c r="J11" s="11" t="s">
        <v>22</v>
      </c>
      <c r="K11" s="11"/>
      <c r="L11" s="11"/>
      <c r="M11" s="11"/>
      <c r="N11" s="11" t="s">
        <v>22</v>
      </c>
    </row>
    <row r="12" ht="15.5" customHeight="1" spans="1:14">
      <c r="A12" s="11" t="s">
        <v>25</v>
      </c>
      <c r="B12" s="11" t="s">
        <v>26</v>
      </c>
      <c r="C12" s="11"/>
      <c r="D12" s="11"/>
      <c r="E12" s="11"/>
      <c r="F12" s="11"/>
      <c r="G12" s="11"/>
      <c r="H12" s="11" t="s">
        <v>27</v>
      </c>
      <c r="I12" s="11"/>
      <c r="J12" s="11"/>
      <c r="K12" s="11"/>
      <c r="L12" s="11"/>
      <c r="M12" s="11"/>
      <c r="N12" s="11"/>
    </row>
    <row r="13" ht="100" customHeight="1" spans="1:14">
      <c r="A13" s="11"/>
      <c r="B13" s="11" t="s">
        <v>28</v>
      </c>
      <c r="C13" s="11"/>
      <c r="D13" s="11"/>
      <c r="E13" s="11"/>
      <c r="F13" s="11"/>
      <c r="G13" s="11"/>
      <c r="H13" s="11" t="s">
        <v>29</v>
      </c>
      <c r="I13" s="11"/>
      <c r="J13" s="11"/>
      <c r="K13" s="11"/>
      <c r="L13" s="11"/>
      <c r="M13" s="11"/>
      <c r="N13" s="11"/>
    </row>
    <row r="14" ht="32" customHeight="1" spans="1:14">
      <c r="A14" s="19" t="s">
        <v>30</v>
      </c>
      <c r="B14" s="11" t="s">
        <v>31</v>
      </c>
      <c r="C14" s="11" t="s">
        <v>32</v>
      </c>
      <c r="D14" s="11" t="s">
        <v>33</v>
      </c>
      <c r="E14" s="11"/>
      <c r="F14" s="11"/>
      <c r="G14" s="11" t="s">
        <v>34</v>
      </c>
      <c r="H14" s="11" t="s">
        <v>35</v>
      </c>
      <c r="I14" s="11" t="s">
        <v>17</v>
      </c>
      <c r="J14" s="11"/>
      <c r="K14" s="11" t="s">
        <v>19</v>
      </c>
      <c r="L14" s="11"/>
      <c r="M14" s="12" t="s">
        <v>36</v>
      </c>
      <c r="N14" s="13"/>
    </row>
    <row r="15" spans="1:14">
      <c r="A15" s="20"/>
      <c r="B15" s="19" t="s">
        <v>37</v>
      </c>
      <c r="C15" s="19" t="s">
        <v>38</v>
      </c>
      <c r="D15" s="21" t="s">
        <v>39</v>
      </c>
      <c r="E15" s="22"/>
      <c r="F15" s="23"/>
      <c r="G15" s="24" t="s">
        <v>40</v>
      </c>
      <c r="H15" s="11" t="s">
        <v>41</v>
      </c>
      <c r="I15" s="11">
        <v>0.8</v>
      </c>
      <c r="J15" s="11"/>
      <c r="K15" s="11">
        <v>0.8</v>
      </c>
      <c r="L15" s="11"/>
      <c r="M15" s="11"/>
      <c r="N15" s="11"/>
    </row>
    <row r="16" spans="1:14">
      <c r="A16" s="20"/>
      <c r="B16" s="20"/>
      <c r="C16" s="20"/>
      <c r="D16" s="21" t="s">
        <v>42</v>
      </c>
      <c r="E16" s="22"/>
      <c r="F16" s="23"/>
      <c r="G16" s="24" t="s">
        <v>43</v>
      </c>
      <c r="H16" s="11" t="s">
        <v>44</v>
      </c>
      <c r="I16" s="11">
        <v>0.8</v>
      </c>
      <c r="J16" s="11"/>
      <c r="K16" s="11">
        <v>0.8</v>
      </c>
      <c r="L16" s="11"/>
      <c r="M16" s="11"/>
      <c r="N16" s="11"/>
    </row>
    <row r="17" spans="1:14">
      <c r="A17" s="20"/>
      <c r="B17" s="20"/>
      <c r="C17" s="20"/>
      <c r="D17" s="21" t="s">
        <v>45</v>
      </c>
      <c r="E17" s="22"/>
      <c r="F17" s="23"/>
      <c r="G17" s="24" t="s">
        <v>46</v>
      </c>
      <c r="H17" s="11" t="s">
        <v>47</v>
      </c>
      <c r="I17" s="11">
        <v>0.8</v>
      </c>
      <c r="J17" s="11"/>
      <c r="K17" s="11">
        <v>0.8</v>
      </c>
      <c r="L17" s="11"/>
      <c r="M17" s="11"/>
      <c r="N17" s="11"/>
    </row>
    <row r="18" ht="52" customHeight="1" spans="1:14">
      <c r="A18" s="20"/>
      <c r="B18" s="20"/>
      <c r="C18" s="20"/>
      <c r="D18" s="21" t="s">
        <v>48</v>
      </c>
      <c r="E18" s="22"/>
      <c r="F18" s="23"/>
      <c r="G18" s="24" t="s">
        <v>49</v>
      </c>
      <c r="H18" s="11" t="s">
        <v>50</v>
      </c>
      <c r="I18" s="11">
        <v>0.8</v>
      </c>
      <c r="J18" s="11"/>
      <c r="K18" s="11">
        <v>0.39</v>
      </c>
      <c r="L18" s="11"/>
      <c r="M18" s="11" t="s">
        <v>51</v>
      </c>
      <c r="N18" s="11"/>
    </row>
    <row r="19" spans="1:14">
      <c r="A19" s="20"/>
      <c r="B19" s="20"/>
      <c r="C19" s="20"/>
      <c r="D19" s="21" t="s">
        <v>52</v>
      </c>
      <c r="E19" s="22"/>
      <c r="F19" s="23"/>
      <c r="G19" s="24" t="s">
        <v>53</v>
      </c>
      <c r="H19" s="11" t="s">
        <v>54</v>
      </c>
      <c r="I19" s="11">
        <v>0.8</v>
      </c>
      <c r="J19" s="11"/>
      <c r="K19" s="11">
        <v>0.8</v>
      </c>
      <c r="L19" s="11"/>
      <c r="M19" s="11"/>
      <c r="N19" s="11"/>
    </row>
    <row r="20" spans="1:14">
      <c r="A20" s="20"/>
      <c r="B20" s="20"/>
      <c r="C20" s="20"/>
      <c r="D20" s="21" t="s">
        <v>55</v>
      </c>
      <c r="E20" s="22"/>
      <c r="F20" s="23"/>
      <c r="G20" s="24" t="s">
        <v>56</v>
      </c>
      <c r="H20" s="11" t="s">
        <v>57</v>
      </c>
      <c r="I20" s="11">
        <v>0.8</v>
      </c>
      <c r="J20" s="11"/>
      <c r="K20" s="11">
        <v>0.8</v>
      </c>
      <c r="L20" s="11"/>
      <c r="M20" s="11"/>
      <c r="N20" s="11"/>
    </row>
    <row r="21" spans="1:14">
      <c r="A21" s="20"/>
      <c r="B21" s="20"/>
      <c r="C21" s="20"/>
      <c r="D21" s="21" t="s">
        <v>58</v>
      </c>
      <c r="E21" s="22"/>
      <c r="F21" s="23"/>
      <c r="G21" s="24" t="s">
        <v>56</v>
      </c>
      <c r="H21" s="11" t="s">
        <v>57</v>
      </c>
      <c r="I21" s="11">
        <v>0.8</v>
      </c>
      <c r="J21" s="11"/>
      <c r="K21" s="11">
        <v>0.8</v>
      </c>
      <c r="L21" s="11"/>
      <c r="M21" s="11"/>
      <c r="N21" s="11"/>
    </row>
    <row r="22" spans="1:14">
      <c r="A22" s="20"/>
      <c r="B22" s="20"/>
      <c r="C22" s="20"/>
      <c r="D22" s="21" t="s">
        <v>59</v>
      </c>
      <c r="E22" s="22"/>
      <c r="F22" s="23"/>
      <c r="G22" s="24" t="s">
        <v>60</v>
      </c>
      <c r="H22" s="11" t="s">
        <v>61</v>
      </c>
      <c r="I22" s="11">
        <v>0.7</v>
      </c>
      <c r="J22" s="11"/>
      <c r="K22" s="11">
        <v>0.68</v>
      </c>
      <c r="L22" s="11"/>
      <c r="M22" s="11"/>
      <c r="N22" s="11"/>
    </row>
    <row r="23" spans="1:14">
      <c r="A23" s="20"/>
      <c r="B23" s="20"/>
      <c r="C23" s="20"/>
      <c r="D23" s="21" t="s">
        <v>62</v>
      </c>
      <c r="E23" s="22"/>
      <c r="F23" s="23"/>
      <c r="G23" s="24" t="s">
        <v>63</v>
      </c>
      <c r="H23" s="11" t="s">
        <v>64</v>
      </c>
      <c r="I23" s="11">
        <v>0.7</v>
      </c>
      <c r="J23" s="11"/>
      <c r="K23" s="11">
        <v>0.4</v>
      </c>
      <c r="L23" s="11"/>
      <c r="M23" s="11"/>
      <c r="N23" s="11"/>
    </row>
    <row r="24" ht="26.25" spans="1:14">
      <c r="A24" s="20"/>
      <c r="B24" s="20"/>
      <c r="C24" s="20"/>
      <c r="D24" s="21" t="s">
        <v>65</v>
      </c>
      <c r="E24" s="22"/>
      <c r="F24" s="23"/>
      <c r="G24" s="24" t="s">
        <v>66</v>
      </c>
      <c r="H24" s="11" t="s">
        <v>67</v>
      </c>
      <c r="I24" s="11">
        <v>0.8</v>
      </c>
      <c r="J24" s="11"/>
      <c r="K24" s="11">
        <v>0.8</v>
      </c>
      <c r="L24" s="11"/>
      <c r="M24" s="11"/>
      <c r="N24" s="11"/>
    </row>
    <row r="25" ht="27" customHeight="1" spans="1:14">
      <c r="A25" s="20"/>
      <c r="B25" s="20"/>
      <c r="C25" s="20"/>
      <c r="D25" s="21" t="s">
        <v>68</v>
      </c>
      <c r="E25" s="22"/>
      <c r="F25" s="23"/>
      <c r="G25" s="24" t="s">
        <v>69</v>
      </c>
      <c r="H25" s="11" t="s">
        <v>70</v>
      </c>
      <c r="I25" s="11">
        <v>0.8</v>
      </c>
      <c r="J25" s="11"/>
      <c r="K25" s="11">
        <v>0.8</v>
      </c>
      <c r="L25" s="11"/>
      <c r="M25" s="11"/>
      <c r="N25" s="11"/>
    </row>
    <row r="26" ht="27" customHeight="1" spans="1:14">
      <c r="A26" s="20"/>
      <c r="B26" s="20"/>
      <c r="C26" s="20"/>
      <c r="D26" s="21" t="s">
        <v>71</v>
      </c>
      <c r="E26" s="22"/>
      <c r="F26" s="23"/>
      <c r="G26" s="24" t="s">
        <v>72</v>
      </c>
      <c r="H26" s="11" t="s">
        <v>73</v>
      </c>
      <c r="I26" s="11">
        <v>0.8</v>
      </c>
      <c r="J26" s="11"/>
      <c r="K26" s="11">
        <v>0.8</v>
      </c>
      <c r="L26" s="11"/>
      <c r="M26" s="11"/>
      <c r="N26" s="11"/>
    </row>
    <row r="27" ht="27" customHeight="1" spans="1:14">
      <c r="A27" s="20"/>
      <c r="B27" s="20"/>
      <c r="C27" s="20"/>
      <c r="D27" s="21" t="s">
        <v>74</v>
      </c>
      <c r="E27" s="22"/>
      <c r="F27" s="23"/>
      <c r="G27" s="24" t="s">
        <v>75</v>
      </c>
      <c r="H27" s="11">
        <v>13</v>
      </c>
      <c r="I27" s="11">
        <v>0.8</v>
      </c>
      <c r="J27" s="11"/>
      <c r="K27" s="11">
        <v>0.8</v>
      </c>
      <c r="L27" s="11"/>
      <c r="M27" s="11"/>
      <c r="N27" s="11"/>
    </row>
    <row r="28" ht="27" customHeight="1" spans="1:14">
      <c r="A28" s="20"/>
      <c r="B28" s="20"/>
      <c r="C28" s="20"/>
      <c r="D28" s="21" t="s">
        <v>76</v>
      </c>
      <c r="E28" s="22"/>
      <c r="F28" s="23"/>
      <c r="G28" s="24" t="s">
        <v>77</v>
      </c>
      <c r="H28" s="11" t="s">
        <v>78</v>
      </c>
      <c r="I28" s="11">
        <v>0.8</v>
      </c>
      <c r="J28" s="11"/>
      <c r="K28" s="11">
        <v>0.8</v>
      </c>
      <c r="L28" s="11"/>
      <c r="M28" s="11"/>
      <c r="N28" s="11"/>
    </row>
    <row r="29" ht="27" customHeight="1" spans="1:14">
      <c r="A29" s="20"/>
      <c r="B29" s="20"/>
      <c r="C29" s="20"/>
      <c r="D29" s="21" t="s">
        <v>79</v>
      </c>
      <c r="E29" s="22"/>
      <c r="F29" s="23"/>
      <c r="G29" s="24" t="s">
        <v>80</v>
      </c>
      <c r="H29" s="11" t="s">
        <v>81</v>
      </c>
      <c r="I29" s="11">
        <v>0.8</v>
      </c>
      <c r="J29" s="11"/>
      <c r="K29" s="11">
        <v>0.8</v>
      </c>
      <c r="L29" s="11"/>
      <c r="M29" s="11"/>
      <c r="N29" s="11"/>
    </row>
    <row r="30" ht="27" customHeight="1" spans="1:14">
      <c r="A30" s="20"/>
      <c r="B30" s="20"/>
      <c r="C30" s="20"/>
      <c r="D30" s="21" t="s">
        <v>82</v>
      </c>
      <c r="E30" s="22"/>
      <c r="F30" s="23"/>
      <c r="G30" s="24" t="s">
        <v>83</v>
      </c>
      <c r="H30" s="11" t="s">
        <v>84</v>
      </c>
      <c r="I30" s="11">
        <v>0.8</v>
      </c>
      <c r="J30" s="11"/>
      <c r="K30" s="11">
        <v>0.8</v>
      </c>
      <c r="L30" s="11"/>
      <c r="M30" s="11"/>
      <c r="N30" s="11"/>
    </row>
    <row r="31" spans="1:14">
      <c r="A31" s="20"/>
      <c r="B31" s="20"/>
      <c r="C31" s="20"/>
      <c r="D31" s="21" t="s">
        <v>85</v>
      </c>
      <c r="E31" s="22"/>
      <c r="F31" s="23"/>
      <c r="G31" s="24" t="s">
        <v>86</v>
      </c>
      <c r="H31" s="11">
        <v>4</v>
      </c>
      <c r="I31" s="11">
        <v>0.8</v>
      </c>
      <c r="J31" s="11"/>
      <c r="K31" s="11">
        <v>0.8</v>
      </c>
      <c r="L31" s="11"/>
      <c r="M31" s="11"/>
      <c r="N31" s="11"/>
    </row>
    <row r="32" ht="27" customHeight="1" spans="1:14">
      <c r="A32" s="20"/>
      <c r="B32" s="20"/>
      <c r="C32" s="20"/>
      <c r="D32" s="21" t="s">
        <v>87</v>
      </c>
      <c r="E32" s="22"/>
      <c r="F32" s="23"/>
      <c r="G32" s="24" t="s">
        <v>88</v>
      </c>
      <c r="H32" s="11" t="s">
        <v>89</v>
      </c>
      <c r="I32" s="11">
        <v>0.8</v>
      </c>
      <c r="J32" s="11"/>
      <c r="K32" s="11">
        <v>0.5</v>
      </c>
      <c r="L32" s="11"/>
      <c r="M32" s="11" t="s">
        <v>90</v>
      </c>
      <c r="N32" s="11"/>
    </row>
    <row r="33" ht="65" customHeight="1" spans="1:14">
      <c r="A33" s="20"/>
      <c r="B33" s="20"/>
      <c r="C33" s="20"/>
      <c r="D33" s="21" t="s">
        <v>91</v>
      </c>
      <c r="E33" s="22"/>
      <c r="F33" s="23"/>
      <c r="G33" s="11" t="s">
        <v>92</v>
      </c>
      <c r="H33" s="11" t="s">
        <v>93</v>
      </c>
      <c r="I33" s="11">
        <v>0.8</v>
      </c>
      <c r="J33" s="11"/>
      <c r="K33" s="11">
        <v>0.8</v>
      </c>
      <c r="L33" s="11"/>
      <c r="M33" s="29" t="s">
        <v>94</v>
      </c>
      <c r="N33" s="30"/>
    </row>
    <row r="34" spans="1:14">
      <c r="A34" s="20"/>
      <c r="B34" s="20"/>
      <c r="C34" s="11" t="s">
        <v>95</v>
      </c>
      <c r="D34" s="21" t="s">
        <v>96</v>
      </c>
      <c r="E34" s="22"/>
      <c r="F34" s="23"/>
      <c r="G34" s="11" t="s">
        <v>97</v>
      </c>
      <c r="H34" s="11" t="s">
        <v>98</v>
      </c>
      <c r="I34" s="11">
        <v>1.1</v>
      </c>
      <c r="J34" s="11"/>
      <c r="K34" s="11">
        <v>1.1</v>
      </c>
      <c r="L34" s="11"/>
      <c r="M34" s="11"/>
      <c r="N34" s="11"/>
    </row>
    <row r="35" spans="1:14">
      <c r="A35" s="20"/>
      <c r="B35" s="20"/>
      <c r="C35" s="11"/>
      <c r="D35" s="21" t="s">
        <v>99</v>
      </c>
      <c r="E35" s="22"/>
      <c r="F35" s="23"/>
      <c r="G35" s="11" t="s">
        <v>100</v>
      </c>
      <c r="H35" s="11" t="s">
        <v>101</v>
      </c>
      <c r="I35" s="11">
        <v>1.1</v>
      </c>
      <c r="J35" s="11"/>
      <c r="K35" s="11">
        <v>1.1</v>
      </c>
      <c r="L35" s="11"/>
      <c r="M35" s="11"/>
      <c r="N35" s="11"/>
    </row>
    <row r="36" spans="1:14">
      <c r="A36" s="20"/>
      <c r="B36" s="20"/>
      <c r="C36" s="11"/>
      <c r="D36" s="21" t="s">
        <v>102</v>
      </c>
      <c r="E36" s="22"/>
      <c r="F36" s="23"/>
      <c r="G36" s="24" t="s">
        <v>103</v>
      </c>
      <c r="H36" s="25">
        <v>1</v>
      </c>
      <c r="I36" s="11">
        <v>1.1</v>
      </c>
      <c r="J36" s="11"/>
      <c r="K36" s="11">
        <v>1.1</v>
      </c>
      <c r="L36" s="11"/>
      <c r="M36" s="11"/>
      <c r="N36" s="11"/>
    </row>
    <row r="37" spans="1:14">
      <c r="A37" s="20"/>
      <c r="B37" s="20"/>
      <c r="C37" s="11"/>
      <c r="D37" s="21" t="s">
        <v>104</v>
      </c>
      <c r="E37" s="22"/>
      <c r="F37" s="23"/>
      <c r="G37" s="24" t="s">
        <v>103</v>
      </c>
      <c r="H37" s="25">
        <v>1</v>
      </c>
      <c r="I37" s="11">
        <v>1.1</v>
      </c>
      <c r="J37" s="11"/>
      <c r="K37" s="11">
        <v>1.1</v>
      </c>
      <c r="L37" s="11"/>
      <c r="M37" s="11"/>
      <c r="N37" s="11"/>
    </row>
    <row r="38" ht="27" customHeight="1" spans="1:14">
      <c r="A38" s="20"/>
      <c r="B38" s="20"/>
      <c r="C38" s="11"/>
      <c r="D38" s="21" t="s">
        <v>105</v>
      </c>
      <c r="E38" s="22"/>
      <c r="F38" s="23"/>
      <c r="G38" s="11" t="s">
        <v>106</v>
      </c>
      <c r="H38" s="11" t="s">
        <v>107</v>
      </c>
      <c r="I38" s="11">
        <v>1.1</v>
      </c>
      <c r="J38" s="11"/>
      <c r="K38" s="11">
        <v>1.1</v>
      </c>
      <c r="L38" s="11"/>
      <c r="M38" s="11"/>
      <c r="N38" s="11"/>
    </row>
    <row r="39" ht="40" customHeight="1" spans="1:14">
      <c r="A39" s="20"/>
      <c r="B39" s="20"/>
      <c r="C39" s="11"/>
      <c r="D39" s="21" t="s">
        <v>108</v>
      </c>
      <c r="E39" s="22"/>
      <c r="F39" s="23"/>
      <c r="G39" s="11" t="s">
        <v>106</v>
      </c>
      <c r="H39" s="11" t="s">
        <v>109</v>
      </c>
      <c r="I39" s="11">
        <v>1.1</v>
      </c>
      <c r="J39" s="11"/>
      <c r="K39" s="11">
        <v>1.1</v>
      </c>
      <c r="L39" s="11"/>
      <c r="M39" s="11"/>
      <c r="N39" s="11"/>
    </row>
    <row r="40" ht="27" customHeight="1" spans="1:14">
      <c r="A40" s="20"/>
      <c r="B40" s="20"/>
      <c r="C40" s="11"/>
      <c r="D40" s="21" t="s">
        <v>110</v>
      </c>
      <c r="E40" s="22"/>
      <c r="F40" s="23"/>
      <c r="G40" s="11" t="s">
        <v>106</v>
      </c>
      <c r="H40" s="11" t="s">
        <v>111</v>
      </c>
      <c r="I40" s="11">
        <v>1.1</v>
      </c>
      <c r="J40" s="11"/>
      <c r="K40" s="11">
        <v>1.1</v>
      </c>
      <c r="L40" s="11"/>
      <c r="M40" s="11"/>
      <c r="N40" s="11"/>
    </row>
    <row r="41" ht="27" customHeight="1" spans="1:14">
      <c r="A41" s="20"/>
      <c r="B41" s="20"/>
      <c r="C41" s="11"/>
      <c r="D41" s="21" t="s">
        <v>112</v>
      </c>
      <c r="E41" s="22"/>
      <c r="F41" s="23"/>
      <c r="G41" s="11" t="s">
        <v>106</v>
      </c>
      <c r="H41" s="11" t="s">
        <v>113</v>
      </c>
      <c r="I41" s="11">
        <v>1.1</v>
      </c>
      <c r="J41" s="11"/>
      <c r="K41" s="11">
        <v>1.1</v>
      </c>
      <c r="L41" s="11"/>
      <c r="M41" s="11"/>
      <c r="N41" s="11"/>
    </row>
    <row r="42" ht="27" customHeight="1" spans="1:14">
      <c r="A42" s="20"/>
      <c r="B42" s="20"/>
      <c r="C42" s="11"/>
      <c r="D42" s="21" t="s">
        <v>114</v>
      </c>
      <c r="E42" s="22"/>
      <c r="F42" s="23"/>
      <c r="G42" s="11" t="s">
        <v>106</v>
      </c>
      <c r="H42" s="11" t="s">
        <v>115</v>
      </c>
      <c r="I42" s="11">
        <v>1.1</v>
      </c>
      <c r="J42" s="11"/>
      <c r="K42" s="11">
        <v>1.1</v>
      </c>
      <c r="L42" s="11"/>
      <c r="M42" s="11"/>
      <c r="N42" s="11"/>
    </row>
    <row r="43" ht="27" customHeight="1" spans="1:14">
      <c r="A43" s="20"/>
      <c r="B43" s="20"/>
      <c r="C43" s="11"/>
      <c r="D43" s="21" t="s">
        <v>116</v>
      </c>
      <c r="E43" s="22"/>
      <c r="F43" s="23"/>
      <c r="G43" s="11" t="s">
        <v>106</v>
      </c>
      <c r="H43" s="11" t="s">
        <v>117</v>
      </c>
      <c r="I43" s="11">
        <v>1.1</v>
      </c>
      <c r="J43" s="11"/>
      <c r="K43" s="11">
        <v>1.1</v>
      </c>
      <c r="L43" s="11"/>
      <c r="M43" s="11"/>
      <c r="N43" s="11"/>
    </row>
    <row r="44" ht="27" customHeight="1" spans="1:14">
      <c r="A44" s="20"/>
      <c r="B44" s="20"/>
      <c r="C44" s="11"/>
      <c r="D44" s="21" t="s">
        <v>118</v>
      </c>
      <c r="E44" s="22"/>
      <c r="F44" s="23"/>
      <c r="G44" s="11" t="s">
        <v>106</v>
      </c>
      <c r="H44" s="11" t="s">
        <v>117</v>
      </c>
      <c r="I44" s="11">
        <v>1</v>
      </c>
      <c r="J44" s="11"/>
      <c r="K44" s="11">
        <v>1</v>
      </c>
      <c r="L44" s="11"/>
      <c r="M44" s="11"/>
      <c r="N44" s="11"/>
    </row>
    <row r="45" ht="67" customHeight="1" spans="1:14">
      <c r="A45" s="20"/>
      <c r="B45" s="20"/>
      <c r="C45" s="11"/>
      <c r="D45" s="21" t="s">
        <v>119</v>
      </c>
      <c r="E45" s="22"/>
      <c r="F45" s="23"/>
      <c r="G45" s="11" t="s">
        <v>106</v>
      </c>
      <c r="H45" s="11" t="s">
        <v>120</v>
      </c>
      <c r="I45" s="11">
        <v>1</v>
      </c>
      <c r="J45" s="11"/>
      <c r="K45" s="11">
        <v>1</v>
      </c>
      <c r="L45" s="11"/>
      <c r="M45" s="11"/>
      <c r="N45" s="11"/>
    </row>
    <row r="46" ht="28" customHeight="1" spans="1:14">
      <c r="A46" s="20"/>
      <c r="B46" s="20"/>
      <c r="C46" s="11"/>
      <c r="D46" s="21" t="s">
        <v>121</v>
      </c>
      <c r="E46" s="22"/>
      <c r="F46" s="23"/>
      <c r="G46" s="11" t="s">
        <v>122</v>
      </c>
      <c r="H46" s="11" t="s">
        <v>123</v>
      </c>
      <c r="I46" s="11">
        <v>1</v>
      </c>
      <c r="J46" s="11"/>
      <c r="K46" s="11">
        <v>0.7</v>
      </c>
      <c r="L46" s="11"/>
      <c r="M46" s="11" t="s">
        <v>90</v>
      </c>
      <c r="N46" s="11"/>
    </row>
    <row r="47" ht="82" customHeight="1" spans="1:14">
      <c r="A47" s="20"/>
      <c r="B47" s="20"/>
      <c r="C47" s="11"/>
      <c r="D47" s="21" t="s">
        <v>124</v>
      </c>
      <c r="E47" s="22"/>
      <c r="F47" s="23"/>
      <c r="G47" s="11" t="s">
        <v>92</v>
      </c>
      <c r="H47" s="11" t="s">
        <v>93</v>
      </c>
      <c r="I47" s="11">
        <v>1</v>
      </c>
      <c r="J47" s="11"/>
      <c r="K47" s="11">
        <v>0.7</v>
      </c>
      <c r="L47" s="11"/>
      <c r="M47" s="11" t="s">
        <v>125</v>
      </c>
      <c r="N47" s="11"/>
    </row>
    <row r="48" spans="1:14">
      <c r="A48" s="20"/>
      <c r="B48" s="20"/>
      <c r="C48" s="20" t="s">
        <v>126</v>
      </c>
      <c r="D48" s="21" t="s">
        <v>127</v>
      </c>
      <c r="E48" s="22"/>
      <c r="F48" s="23"/>
      <c r="G48" s="24" t="s">
        <v>128</v>
      </c>
      <c r="H48" s="11" t="s">
        <v>129</v>
      </c>
      <c r="I48" s="11">
        <v>0.8</v>
      </c>
      <c r="J48" s="11"/>
      <c r="K48" s="11">
        <v>0.8</v>
      </c>
      <c r="L48" s="11"/>
      <c r="M48" s="11"/>
      <c r="N48" s="11"/>
    </row>
    <row r="49" spans="1:14">
      <c r="A49" s="20"/>
      <c r="B49" s="20"/>
      <c r="C49" s="20"/>
      <c r="D49" s="21" t="s">
        <v>130</v>
      </c>
      <c r="E49" s="22"/>
      <c r="F49" s="23"/>
      <c r="G49" s="24" t="s">
        <v>103</v>
      </c>
      <c r="H49" s="25">
        <v>1</v>
      </c>
      <c r="I49" s="11">
        <v>0.8</v>
      </c>
      <c r="J49" s="11"/>
      <c r="K49" s="11">
        <v>0.8</v>
      </c>
      <c r="L49" s="11"/>
      <c r="M49" s="11"/>
      <c r="N49" s="11"/>
    </row>
    <row r="50" ht="28" customHeight="1" spans="1:14">
      <c r="A50" s="20"/>
      <c r="B50" s="20"/>
      <c r="C50" s="20"/>
      <c r="D50" s="21" t="s">
        <v>131</v>
      </c>
      <c r="E50" s="22"/>
      <c r="F50" s="23"/>
      <c r="G50" s="24" t="s">
        <v>106</v>
      </c>
      <c r="H50" s="11" t="s">
        <v>132</v>
      </c>
      <c r="I50" s="11">
        <v>0.8</v>
      </c>
      <c r="J50" s="11"/>
      <c r="K50" s="11">
        <v>0.8</v>
      </c>
      <c r="L50" s="11"/>
      <c r="M50" s="11"/>
      <c r="N50" s="11"/>
    </row>
    <row r="51" spans="1:14">
      <c r="A51" s="20"/>
      <c r="B51" s="20"/>
      <c r="C51" s="20"/>
      <c r="D51" s="21" t="s">
        <v>133</v>
      </c>
      <c r="E51" s="22"/>
      <c r="F51" s="23"/>
      <c r="G51" s="24" t="s">
        <v>134</v>
      </c>
      <c r="H51" s="11" t="s">
        <v>135</v>
      </c>
      <c r="I51" s="11">
        <v>0.8</v>
      </c>
      <c r="J51" s="11"/>
      <c r="K51" s="11">
        <v>0.8</v>
      </c>
      <c r="L51" s="11"/>
      <c r="M51" s="11"/>
      <c r="N51" s="11"/>
    </row>
    <row r="52" ht="28" customHeight="1" spans="1:14">
      <c r="A52" s="20"/>
      <c r="B52" s="20"/>
      <c r="C52" s="20"/>
      <c r="D52" s="21" t="s">
        <v>136</v>
      </c>
      <c r="E52" s="22"/>
      <c r="F52" s="23"/>
      <c r="G52" s="24" t="s">
        <v>134</v>
      </c>
      <c r="H52" s="11" t="s">
        <v>137</v>
      </c>
      <c r="I52" s="11">
        <v>0.8</v>
      </c>
      <c r="J52" s="11"/>
      <c r="K52" s="11">
        <v>0.8</v>
      </c>
      <c r="L52" s="11"/>
      <c r="M52" s="11"/>
      <c r="N52" s="11"/>
    </row>
    <row r="53" ht="31" customHeight="1" spans="1:14">
      <c r="A53" s="20"/>
      <c r="B53" s="20"/>
      <c r="C53" s="20"/>
      <c r="D53" s="21" t="s">
        <v>138</v>
      </c>
      <c r="E53" s="22"/>
      <c r="F53" s="23"/>
      <c r="G53" s="24" t="s">
        <v>134</v>
      </c>
      <c r="H53" s="11" t="s">
        <v>139</v>
      </c>
      <c r="I53" s="11">
        <v>0.8</v>
      </c>
      <c r="J53" s="11"/>
      <c r="K53" s="11">
        <v>0.8</v>
      </c>
      <c r="L53" s="11"/>
      <c r="M53" s="11"/>
      <c r="N53" s="11"/>
    </row>
    <row r="54" ht="28" customHeight="1" spans="1:14">
      <c r="A54" s="20"/>
      <c r="B54" s="20"/>
      <c r="C54" s="20"/>
      <c r="D54" s="21" t="s">
        <v>140</v>
      </c>
      <c r="E54" s="22"/>
      <c r="F54" s="23"/>
      <c r="G54" s="24" t="s">
        <v>134</v>
      </c>
      <c r="H54" s="11" t="s">
        <v>139</v>
      </c>
      <c r="I54" s="11">
        <v>0.8</v>
      </c>
      <c r="J54" s="11"/>
      <c r="K54" s="11">
        <v>0.8</v>
      </c>
      <c r="L54" s="11"/>
      <c r="M54" s="11"/>
      <c r="N54" s="11"/>
    </row>
    <row r="55" ht="28" customHeight="1" spans="1:14">
      <c r="A55" s="20"/>
      <c r="B55" s="20"/>
      <c r="C55" s="20"/>
      <c r="D55" s="21" t="s">
        <v>141</v>
      </c>
      <c r="E55" s="22"/>
      <c r="F55" s="23"/>
      <c r="G55" s="24" t="s">
        <v>142</v>
      </c>
      <c r="H55" s="24" t="s">
        <v>142</v>
      </c>
      <c r="I55" s="11">
        <v>0.8</v>
      </c>
      <c r="J55" s="11"/>
      <c r="K55" s="11">
        <v>0.8</v>
      </c>
      <c r="L55" s="11"/>
      <c r="M55" s="11"/>
      <c r="N55" s="11"/>
    </row>
    <row r="56" spans="1:14">
      <c r="A56" s="20"/>
      <c r="B56" s="20"/>
      <c r="C56" s="20"/>
      <c r="D56" s="21" t="s">
        <v>143</v>
      </c>
      <c r="E56" s="22"/>
      <c r="F56" s="23"/>
      <c r="G56" s="24" t="s">
        <v>144</v>
      </c>
      <c r="H56" s="11" t="s">
        <v>139</v>
      </c>
      <c r="I56" s="11">
        <v>0.8</v>
      </c>
      <c r="J56" s="11"/>
      <c r="K56" s="11">
        <v>0.8</v>
      </c>
      <c r="L56" s="11"/>
      <c r="M56" s="11"/>
      <c r="N56" s="11"/>
    </row>
    <row r="57" spans="1:14">
      <c r="A57" s="20"/>
      <c r="B57" s="20"/>
      <c r="C57" s="20"/>
      <c r="D57" s="21" t="s">
        <v>145</v>
      </c>
      <c r="E57" s="22"/>
      <c r="F57" s="23"/>
      <c r="G57" s="24" t="s">
        <v>144</v>
      </c>
      <c r="H57" s="11" t="s">
        <v>139</v>
      </c>
      <c r="I57" s="11">
        <v>0.7</v>
      </c>
      <c r="J57" s="11"/>
      <c r="K57" s="11">
        <v>0.7</v>
      </c>
      <c r="L57" s="11"/>
      <c r="M57" s="11"/>
      <c r="N57" s="11"/>
    </row>
    <row r="58" ht="26" customHeight="1" spans="1:14">
      <c r="A58" s="20"/>
      <c r="B58" s="20"/>
      <c r="C58" s="20"/>
      <c r="D58" s="21" t="s">
        <v>146</v>
      </c>
      <c r="E58" s="22"/>
      <c r="F58" s="23"/>
      <c r="G58" s="24" t="s">
        <v>106</v>
      </c>
      <c r="H58" s="11" t="s">
        <v>147</v>
      </c>
      <c r="I58" s="11">
        <v>0.7</v>
      </c>
      <c r="J58" s="11"/>
      <c r="K58" s="11">
        <v>0.7</v>
      </c>
      <c r="L58" s="11"/>
      <c r="M58" s="11"/>
      <c r="N58" s="11"/>
    </row>
    <row r="59" s="6" customFormat="1" ht="26" customHeight="1" spans="1:14">
      <c r="A59" s="20"/>
      <c r="B59" s="20"/>
      <c r="C59" s="20"/>
      <c r="D59" s="21" t="s">
        <v>148</v>
      </c>
      <c r="E59" s="22"/>
      <c r="F59" s="23"/>
      <c r="G59" s="24" t="s">
        <v>149</v>
      </c>
      <c r="H59" s="11" t="s">
        <v>150</v>
      </c>
      <c r="I59" s="11">
        <v>0.7</v>
      </c>
      <c r="J59" s="11"/>
      <c r="K59" s="11">
        <v>0.7</v>
      </c>
      <c r="L59" s="11"/>
      <c r="M59" s="11"/>
      <c r="N59" s="11"/>
    </row>
    <row r="60" customFormat="1" spans="1:14">
      <c r="A60" s="20"/>
      <c r="B60" s="26"/>
      <c r="C60" s="26"/>
      <c r="D60" s="21" t="s">
        <v>151</v>
      </c>
      <c r="E60" s="22"/>
      <c r="F60" s="23"/>
      <c r="G60" s="24" t="s">
        <v>152</v>
      </c>
      <c r="H60" s="11" t="s">
        <v>153</v>
      </c>
      <c r="I60" s="11">
        <v>0.7</v>
      </c>
      <c r="J60" s="11"/>
      <c r="K60" s="11">
        <v>0.7</v>
      </c>
      <c r="L60" s="11"/>
      <c r="M60" s="11"/>
      <c r="N60" s="11"/>
    </row>
    <row r="61" ht="30" customHeight="1" spans="1:14">
      <c r="A61" s="20"/>
      <c r="B61" s="26" t="s">
        <v>154</v>
      </c>
      <c r="C61" s="26" t="s">
        <v>155</v>
      </c>
      <c r="D61" s="21" t="s">
        <v>156</v>
      </c>
      <c r="E61" s="22"/>
      <c r="F61" s="23"/>
      <c r="G61" s="24" t="s">
        <v>157</v>
      </c>
      <c r="H61" s="11" t="s">
        <v>158</v>
      </c>
      <c r="I61" s="11">
        <v>10</v>
      </c>
      <c r="J61" s="11"/>
      <c r="K61" s="11">
        <v>9.32</v>
      </c>
      <c r="L61" s="11"/>
      <c r="M61" s="11"/>
      <c r="N61" s="11"/>
    </row>
    <row r="62" ht="27" customHeight="1" spans="1:14">
      <c r="A62" s="20"/>
      <c r="B62" s="19" t="s">
        <v>159</v>
      </c>
      <c r="C62" s="19" t="s">
        <v>160</v>
      </c>
      <c r="D62" s="21" t="s">
        <v>161</v>
      </c>
      <c r="E62" s="22"/>
      <c r="F62" s="23"/>
      <c r="G62" s="11" t="s">
        <v>106</v>
      </c>
      <c r="H62" s="11" t="s">
        <v>162</v>
      </c>
      <c r="I62" s="11">
        <v>2.5</v>
      </c>
      <c r="J62" s="11"/>
      <c r="K62" s="11">
        <v>2.2</v>
      </c>
      <c r="L62" s="11"/>
      <c r="M62" s="11"/>
      <c r="N62" s="11"/>
    </row>
    <row r="63" ht="40" customHeight="1" spans="1:14">
      <c r="A63" s="20"/>
      <c r="B63" s="20"/>
      <c r="C63" s="20"/>
      <c r="D63" s="21" t="s">
        <v>163</v>
      </c>
      <c r="E63" s="22"/>
      <c r="F63" s="23"/>
      <c r="G63" s="11" t="s">
        <v>106</v>
      </c>
      <c r="H63" s="11" t="s">
        <v>164</v>
      </c>
      <c r="I63" s="11">
        <v>2.5</v>
      </c>
      <c r="J63" s="11"/>
      <c r="K63" s="11">
        <v>2.2</v>
      </c>
      <c r="L63" s="11"/>
      <c r="M63" s="11"/>
      <c r="N63" s="11"/>
    </row>
    <row r="64" ht="40" customHeight="1" spans="1:14">
      <c r="A64" s="20"/>
      <c r="B64" s="20"/>
      <c r="C64" s="20"/>
      <c r="D64" s="21" t="s">
        <v>165</v>
      </c>
      <c r="E64" s="22"/>
      <c r="F64" s="23"/>
      <c r="G64" s="11" t="s">
        <v>106</v>
      </c>
      <c r="H64" s="11" t="s">
        <v>166</v>
      </c>
      <c r="I64" s="11">
        <v>2.5</v>
      </c>
      <c r="J64" s="11"/>
      <c r="K64" s="11">
        <v>2</v>
      </c>
      <c r="L64" s="11"/>
      <c r="M64" s="11" t="s">
        <v>167</v>
      </c>
      <c r="N64" s="11"/>
    </row>
    <row r="65" ht="39" customHeight="1" spans="1:14">
      <c r="A65" s="20"/>
      <c r="B65" s="20"/>
      <c r="C65" s="20"/>
      <c r="D65" s="21" t="s">
        <v>168</v>
      </c>
      <c r="E65" s="22"/>
      <c r="F65" s="23"/>
      <c r="G65" s="11" t="s">
        <v>106</v>
      </c>
      <c r="H65" s="11" t="s">
        <v>169</v>
      </c>
      <c r="I65" s="11">
        <v>2.5</v>
      </c>
      <c r="J65" s="11"/>
      <c r="K65" s="11">
        <v>2.2</v>
      </c>
      <c r="L65" s="11"/>
      <c r="M65" s="11"/>
      <c r="N65" s="11"/>
    </row>
    <row r="66" ht="27" customHeight="1" spans="1:14">
      <c r="A66" s="20"/>
      <c r="B66" s="20"/>
      <c r="C66" s="20"/>
      <c r="D66" s="21" t="s">
        <v>170</v>
      </c>
      <c r="E66" s="22"/>
      <c r="F66" s="23"/>
      <c r="G66" s="11" t="s">
        <v>106</v>
      </c>
      <c r="H66" s="11" t="s">
        <v>171</v>
      </c>
      <c r="I66" s="11">
        <v>2.5</v>
      </c>
      <c r="J66" s="11"/>
      <c r="K66" s="11">
        <v>2.2</v>
      </c>
      <c r="L66" s="11"/>
      <c r="M66" s="11"/>
      <c r="N66" s="11"/>
    </row>
    <row r="67" ht="40" customHeight="1" spans="1:14">
      <c r="A67" s="20"/>
      <c r="B67" s="20"/>
      <c r="C67" s="20"/>
      <c r="D67" s="21" t="s">
        <v>172</v>
      </c>
      <c r="E67" s="22"/>
      <c r="F67" s="23"/>
      <c r="G67" s="11" t="s">
        <v>106</v>
      </c>
      <c r="H67" s="11" t="s">
        <v>173</v>
      </c>
      <c r="I67" s="11">
        <v>2.5</v>
      </c>
      <c r="J67" s="11"/>
      <c r="K67" s="11">
        <v>2.2</v>
      </c>
      <c r="L67" s="11"/>
      <c r="M67" s="11"/>
      <c r="N67" s="11"/>
    </row>
    <row r="68" ht="43" customHeight="1" spans="1:14">
      <c r="A68" s="20"/>
      <c r="B68" s="20"/>
      <c r="C68" s="20"/>
      <c r="D68" s="21" t="s">
        <v>174</v>
      </c>
      <c r="E68" s="22"/>
      <c r="F68" s="23"/>
      <c r="G68" s="11" t="s">
        <v>106</v>
      </c>
      <c r="H68" s="11" t="s">
        <v>175</v>
      </c>
      <c r="I68" s="11">
        <v>2.5</v>
      </c>
      <c r="J68" s="11"/>
      <c r="K68" s="11">
        <v>2.2</v>
      </c>
      <c r="L68" s="11"/>
      <c r="M68" s="11"/>
      <c r="N68" s="11"/>
    </row>
    <row r="69" ht="39" customHeight="1" spans="1:14">
      <c r="A69" s="20"/>
      <c r="B69" s="20"/>
      <c r="C69" s="20"/>
      <c r="D69" s="21" t="s">
        <v>176</v>
      </c>
      <c r="E69" s="22"/>
      <c r="F69" s="23"/>
      <c r="G69" s="11" t="s">
        <v>106</v>
      </c>
      <c r="H69" s="11" t="s">
        <v>175</v>
      </c>
      <c r="I69" s="11">
        <v>2.5</v>
      </c>
      <c r="J69" s="11"/>
      <c r="K69" s="11">
        <v>2.2</v>
      </c>
      <c r="L69" s="11"/>
      <c r="M69" s="11"/>
      <c r="N69" s="11"/>
    </row>
    <row r="70" ht="28" customHeight="1" spans="1:14">
      <c r="A70" s="20"/>
      <c r="B70" s="20"/>
      <c r="C70" s="20"/>
      <c r="D70" s="21" t="s">
        <v>177</v>
      </c>
      <c r="E70" s="22"/>
      <c r="F70" s="23"/>
      <c r="G70" s="11" t="s">
        <v>106</v>
      </c>
      <c r="H70" s="11" t="s">
        <v>178</v>
      </c>
      <c r="I70" s="11">
        <v>2.5</v>
      </c>
      <c r="J70" s="11"/>
      <c r="K70" s="11">
        <v>2.2</v>
      </c>
      <c r="L70" s="11"/>
      <c r="M70" s="11"/>
      <c r="N70" s="11"/>
    </row>
    <row r="71" ht="42" customHeight="1" spans="1:14">
      <c r="A71" s="20"/>
      <c r="B71" s="20"/>
      <c r="C71" s="20"/>
      <c r="D71" s="21" t="s">
        <v>179</v>
      </c>
      <c r="E71" s="22"/>
      <c r="F71" s="23"/>
      <c r="G71" s="11" t="s">
        <v>106</v>
      </c>
      <c r="H71" s="11" t="s">
        <v>180</v>
      </c>
      <c r="I71" s="11">
        <v>2.5</v>
      </c>
      <c r="J71" s="11"/>
      <c r="K71" s="11">
        <v>2.2</v>
      </c>
      <c r="L71" s="11"/>
      <c r="M71" s="11"/>
      <c r="N71" s="11"/>
    </row>
    <row r="72" ht="27" customHeight="1" spans="1:14">
      <c r="A72" s="20"/>
      <c r="B72" s="20"/>
      <c r="C72" s="20"/>
      <c r="D72" s="21" t="s">
        <v>181</v>
      </c>
      <c r="E72" s="22"/>
      <c r="F72" s="23"/>
      <c r="G72" s="11" t="s">
        <v>106</v>
      </c>
      <c r="H72" s="11" t="s">
        <v>182</v>
      </c>
      <c r="I72" s="11">
        <v>2.5</v>
      </c>
      <c r="J72" s="11"/>
      <c r="K72" s="11">
        <v>2</v>
      </c>
      <c r="L72" s="11"/>
      <c r="M72" s="11"/>
      <c r="N72" s="11"/>
    </row>
    <row r="73" ht="69" customHeight="1" spans="1:14">
      <c r="A73" s="20"/>
      <c r="B73" s="20"/>
      <c r="C73" s="20"/>
      <c r="D73" s="21" t="s">
        <v>183</v>
      </c>
      <c r="E73" s="22"/>
      <c r="F73" s="23"/>
      <c r="G73" s="24" t="s">
        <v>106</v>
      </c>
      <c r="H73" s="31" t="s">
        <v>184</v>
      </c>
      <c r="I73" s="11">
        <v>2.5</v>
      </c>
      <c r="J73" s="11"/>
      <c r="K73" s="11">
        <v>2</v>
      </c>
      <c r="L73" s="11"/>
      <c r="M73" s="11" t="s">
        <v>185</v>
      </c>
      <c r="N73" s="11"/>
    </row>
    <row r="74" spans="1:14">
      <c r="A74" s="20"/>
      <c r="B74" s="19" t="s">
        <v>186</v>
      </c>
      <c r="C74" s="19" t="s">
        <v>187</v>
      </c>
      <c r="D74" s="21" t="s">
        <v>188</v>
      </c>
      <c r="E74" s="22"/>
      <c r="F74" s="23"/>
      <c r="G74" s="24" t="s">
        <v>189</v>
      </c>
      <c r="H74" s="31">
        <v>89.22</v>
      </c>
      <c r="I74" s="11">
        <v>0.9</v>
      </c>
      <c r="J74" s="11"/>
      <c r="K74" s="11">
        <v>0.9</v>
      </c>
      <c r="L74" s="11"/>
      <c r="M74" s="11"/>
      <c r="N74" s="11"/>
    </row>
    <row r="75" ht="15.5" customHeight="1" spans="1:14">
      <c r="A75" s="20"/>
      <c r="B75" s="20"/>
      <c r="C75" s="20"/>
      <c r="D75" s="21" t="s">
        <v>190</v>
      </c>
      <c r="E75" s="22"/>
      <c r="F75" s="23"/>
      <c r="G75" s="32" t="s">
        <v>103</v>
      </c>
      <c r="H75" s="33">
        <v>1</v>
      </c>
      <c r="I75" s="11">
        <v>0.9</v>
      </c>
      <c r="J75" s="11"/>
      <c r="K75" s="11">
        <v>0.9</v>
      </c>
      <c r="L75" s="11"/>
      <c r="M75" s="11"/>
      <c r="N75" s="11"/>
    </row>
    <row r="76" ht="15.5" customHeight="1" spans="1:14">
      <c r="A76" s="20"/>
      <c r="B76" s="20"/>
      <c r="C76" s="20"/>
      <c r="D76" s="21" t="s">
        <v>191</v>
      </c>
      <c r="E76" s="22"/>
      <c r="F76" s="23"/>
      <c r="G76" s="32" t="s">
        <v>192</v>
      </c>
      <c r="H76" s="33">
        <v>0.9</v>
      </c>
      <c r="I76" s="11">
        <v>0.9</v>
      </c>
      <c r="J76" s="11"/>
      <c r="K76" s="11">
        <v>0.9</v>
      </c>
      <c r="L76" s="11"/>
      <c r="M76" s="11"/>
      <c r="N76" s="11"/>
    </row>
    <row r="77" ht="15.5" customHeight="1" spans="1:14">
      <c r="A77" s="20"/>
      <c r="B77" s="20"/>
      <c r="C77" s="20"/>
      <c r="D77" s="21" t="s">
        <v>193</v>
      </c>
      <c r="E77" s="22"/>
      <c r="F77" s="23"/>
      <c r="G77" s="32" t="s">
        <v>189</v>
      </c>
      <c r="H77" s="33">
        <v>0.95</v>
      </c>
      <c r="I77" s="11">
        <v>0.9</v>
      </c>
      <c r="J77" s="11"/>
      <c r="K77" s="11">
        <v>0.9</v>
      </c>
      <c r="L77" s="11"/>
      <c r="M77" s="11"/>
      <c r="N77" s="11"/>
    </row>
    <row r="78" ht="26" customHeight="1" spans="1:14">
      <c r="A78" s="20"/>
      <c r="B78" s="20"/>
      <c r="C78" s="20"/>
      <c r="D78" s="21" t="s">
        <v>194</v>
      </c>
      <c r="E78" s="22"/>
      <c r="F78" s="23"/>
      <c r="G78" s="32" t="s">
        <v>106</v>
      </c>
      <c r="H78" s="34" t="s">
        <v>195</v>
      </c>
      <c r="I78" s="11">
        <v>0.9</v>
      </c>
      <c r="J78" s="11"/>
      <c r="K78" s="11">
        <v>0.8</v>
      </c>
      <c r="L78" s="11"/>
      <c r="M78" s="11" t="s">
        <v>196</v>
      </c>
      <c r="N78" s="11"/>
    </row>
    <row r="79" ht="27" customHeight="1" spans="1:14">
      <c r="A79" s="20"/>
      <c r="B79" s="20"/>
      <c r="C79" s="20"/>
      <c r="D79" s="21" t="s">
        <v>197</v>
      </c>
      <c r="E79" s="22"/>
      <c r="F79" s="23"/>
      <c r="G79" s="32" t="s">
        <v>106</v>
      </c>
      <c r="H79" s="34" t="s">
        <v>195</v>
      </c>
      <c r="I79" s="11">
        <v>0.9</v>
      </c>
      <c r="J79" s="11"/>
      <c r="K79" s="11">
        <v>0.9</v>
      </c>
      <c r="L79" s="11"/>
      <c r="M79" s="11"/>
      <c r="N79" s="11"/>
    </row>
    <row r="80" ht="26" customHeight="1" spans="1:14">
      <c r="A80" s="20"/>
      <c r="B80" s="20"/>
      <c r="C80" s="20"/>
      <c r="D80" s="21" t="s">
        <v>198</v>
      </c>
      <c r="E80" s="22"/>
      <c r="F80" s="23"/>
      <c r="G80" s="32" t="s">
        <v>106</v>
      </c>
      <c r="H80" s="34" t="s">
        <v>195</v>
      </c>
      <c r="I80" s="11">
        <v>0.9</v>
      </c>
      <c r="J80" s="11"/>
      <c r="K80" s="11">
        <v>0.9</v>
      </c>
      <c r="L80" s="11"/>
      <c r="M80" s="11"/>
      <c r="N80" s="11"/>
    </row>
    <row r="81" ht="26" customHeight="1" spans="1:14">
      <c r="A81" s="20"/>
      <c r="B81" s="20"/>
      <c r="C81" s="20"/>
      <c r="D81" s="21" t="s">
        <v>199</v>
      </c>
      <c r="E81" s="22"/>
      <c r="F81" s="23"/>
      <c r="G81" s="32" t="s">
        <v>189</v>
      </c>
      <c r="H81" s="33">
        <v>1</v>
      </c>
      <c r="I81" s="11">
        <v>0.9</v>
      </c>
      <c r="J81" s="11"/>
      <c r="K81" s="11">
        <v>0.8</v>
      </c>
      <c r="L81" s="11"/>
      <c r="M81" s="11"/>
      <c r="N81" s="11"/>
    </row>
    <row r="82" ht="26" customHeight="1" spans="1:14">
      <c r="A82" s="20"/>
      <c r="B82" s="20"/>
      <c r="C82" s="20"/>
      <c r="D82" s="21" t="s">
        <v>200</v>
      </c>
      <c r="E82" s="22"/>
      <c r="F82" s="23"/>
      <c r="G82" s="32" t="s">
        <v>189</v>
      </c>
      <c r="H82" s="33">
        <v>1</v>
      </c>
      <c r="I82" s="11">
        <v>1</v>
      </c>
      <c r="J82" s="11"/>
      <c r="K82" s="11">
        <v>0.9</v>
      </c>
      <c r="L82" s="11"/>
      <c r="M82" s="11"/>
      <c r="N82" s="11"/>
    </row>
    <row r="83" spans="1:14">
      <c r="A83" s="20"/>
      <c r="B83" s="20"/>
      <c r="C83" s="20"/>
      <c r="D83" s="21" t="s">
        <v>201</v>
      </c>
      <c r="E83" s="22"/>
      <c r="F83" s="23"/>
      <c r="G83" s="32" t="s">
        <v>192</v>
      </c>
      <c r="H83" s="35">
        <v>0.9984</v>
      </c>
      <c r="I83" s="11">
        <v>0.9</v>
      </c>
      <c r="J83" s="11"/>
      <c r="K83" s="11">
        <v>0.9</v>
      </c>
      <c r="L83" s="11"/>
      <c r="M83" s="11"/>
      <c r="N83" s="11"/>
    </row>
    <row r="84" spans="1:14">
      <c r="A84" s="20"/>
      <c r="B84" s="20"/>
      <c r="C84" s="26"/>
      <c r="D84" s="21" t="s">
        <v>202</v>
      </c>
      <c r="E84" s="22"/>
      <c r="F84" s="23"/>
      <c r="G84" s="32" t="s">
        <v>192</v>
      </c>
      <c r="H84" s="33">
        <v>0.9</v>
      </c>
      <c r="I84" s="11">
        <v>0.9</v>
      </c>
      <c r="J84" s="11"/>
      <c r="K84" s="11">
        <v>0.5</v>
      </c>
      <c r="L84" s="11"/>
      <c r="M84" s="11" t="s">
        <v>203</v>
      </c>
      <c r="N84" s="11"/>
    </row>
    <row r="85" ht="15.5" customHeight="1" spans="1:14">
      <c r="A85" s="36" t="s">
        <v>204</v>
      </c>
      <c r="B85" s="36"/>
      <c r="C85" s="36"/>
      <c r="D85" s="36"/>
      <c r="E85" s="36"/>
      <c r="F85" s="36"/>
      <c r="G85" s="36"/>
      <c r="H85" s="36"/>
      <c r="I85" s="36">
        <v>100</v>
      </c>
      <c r="J85" s="36"/>
      <c r="K85" s="39">
        <f>SUM(K15:L84)+N8</f>
        <v>92.1104681034632</v>
      </c>
      <c r="L85" s="39"/>
      <c r="M85" s="40"/>
      <c r="N85" s="40"/>
    </row>
    <row r="86" spans="1:14">
      <c r="A86" s="37" t="s">
        <v>205</v>
      </c>
      <c r="B86" s="38"/>
      <c r="C86" s="38"/>
      <c r="D86" s="38"/>
      <c r="E86" s="38"/>
      <c r="F86" s="38"/>
      <c r="G86" s="38"/>
      <c r="H86" s="38"/>
      <c r="I86" s="38"/>
      <c r="J86" s="38"/>
      <c r="K86" s="38"/>
      <c r="L86" s="38"/>
      <c r="M86" s="38"/>
      <c r="N86" s="38"/>
    </row>
    <row r="87" spans="1:14">
      <c r="A87" s="38"/>
      <c r="B87" s="38"/>
      <c r="C87" s="38"/>
      <c r="D87" s="38"/>
      <c r="E87" s="38"/>
      <c r="F87" s="38"/>
      <c r="G87" s="38"/>
      <c r="H87" s="38"/>
      <c r="I87" s="38"/>
      <c r="J87" s="38"/>
      <c r="K87" s="38"/>
      <c r="L87" s="38"/>
      <c r="M87" s="38"/>
      <c r="N87" s="38"/>
    </row>
    <row r="88" spans="1:14">
      <c r="A88" s="38"/>
      <c r="B88" s="38"/>
      <c r="C88" s="38"/>
      <c r="D88" s="38"/>
      <c r="E88" s="38"/>
      <c r="F88" s="38"/>
      <c r="G88" s="38"/>
      <c r="H88" s="38"/>
      <c r="I88" s="38"/>
      <c r="J88" s="38"/>
      <c r="K88" s="38"/>
      <c r="L88" s="38"/>
      <c r="M88" s="38"/>
      <c r="N88" s="38"/>
    </row>
    <row r="89" spans="1:14">
      <c r="A89" s="38"/>
      <c r="B89" s="38"/>
      <c r="C89" s="38"/>
      <c r="D89" s="38"/>
      <c r="E89" s="38"/>
      <c r="F89" s="38"/>
      <c r="G89" s="38"/>
      <c r="H89" s="38"/>
      <c r="I89" s="38"/>
      <c r="J89" s="38"/>
      <c r="K89" s="38"/>
      <c r="L89" s="38"/>
      <c r="M89" s="38"/>
      <c r="N89" s="38"/>
    </row>
    <row r="90" spans="1:14">
      <c r="A90" s="38"/>
      <c r="B90" s="38"/>
      <c r="C90" s="38"/>
      <c r="D90" s="38"/>
      <c r="E90" s="38"/>
      <c r="F90" s="38"/>
      <c r="G90" s="38"/>
      <c r="H90" s="38"/>
      <c r="I90" s="38"/>
      <c r="J90" s="38"/>
      <c r="K90" s="38"/>
      <c r="L90" s="38"/>
      <c r="M90" s="38"/>
      <c r="N90" s="38"/>
    </row>
    <row r="91" spans="1:14">
      <c r="A91" s="38"/>
      <c r="B91" s="38"/>
      <c r="C91" s="38"/>
      <c r="D91" s="38"/>
      <c r="E91" s="38"/>
      <c r="F91" s="38"/>
      <c r="G91" s="38"/>
      <c r="H91" s="38"/>
      <c r="I91" s="38"/>
      <c r="J91" s="38"/>
      <c r="K91" s="38"/>
      <c r="L91" s="38"/>
      <c r="M91" s="38"/>
      <c r="N91" s="38"/>
    </row>
    <row r="92" spans="1:14">
      <c r="A92" s="38"/>
      <c r="B92" s="38"/>
      <c r="C92" s="38"/>
      <c r="D92" s="38"/>
      <c r="E92" s="38"/>
      <c r="F92" s="38"/>
      <c r="G92" s="38"/>
      <c r="H92" s="38"/>
      <c r="I92" s="38"/>
      <c r="J92" s="38"/>
      <c r="K92" s="38"/>
      <c r="L92" s="38"/>
      <c r="M92" s="38"/>
      <c r="N92" s="38"/>
    </row>
    <row r="93" spans="1:14">
      <c r="A93" s="38"/>
      <c r="B93" s="38"/>
      <c r="C93" s="38"/>
      <c r="D93" s="38"/>
      <c r="E93" s="38"/>
      <c r="F93" s="38"/>
      <c r="G93" s="38"/>
      <c r="H93" s="38"/>
      <c r="I93" s="38"/>
      <c r="J93" s="38"/>
      <c r="K93" s="38"/>
      <c r="L93" s="38"/>
      <c r="M93" s="38"/>
      <c r="N93" s="38"/>
    </row>
    <row r="94" spans="1:14">
      <c r="A94" s="38"/>
      <c r="B94" s="38"/>
      <c r="C94" s="38"/>
      <c r="D94" s="38"/>
      <c r="E94" s="38"/>
      <c r="F94" s="38"/>
      <c r="G94" s="38"/>
      <c r="H94" s="38"/>
      <c r="I94" s="38"/>
      <c r="J94" s="38"/>
      <c r="K94" s="38"/>
      <c r="L94" s="38"/>
      <c r="M94" s="38"/>
      <c r="N94" s="38"/>
    </row>
  </sheetData>
  <autoFilter ref="A14:N94">
    <extLst/>
  </autoFilter>
  <mergeCells count="341">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D52:F52"/>
    <mergeCell ref="I52:J52"/>
    <mergeCell ref="K52:L52"/>
    <mergeCell ref="M52:N52"/>
    <mergeCell ref="D53:F53"/>
    <mergeCell ref="I53:J53"/>
    <mergeCell ref="K53:L53"/>
    <mergeCell ref="M53:N53"/>
    <mergeCell ref="D54:F54"/>
    <mergeCell ref="I54:J54"/>
    <mergeCell ref="K54:L54"/>
    <mergeCell ref="M54:N54"/>
    <mergeCell ref="D55:F55"/>
    <mergeCell ref="I55:J55"/>
    <mergeCell ref="K55:L55"/>
    <mergeCell ref="M55:N55"/>
    <mergeCell ref="D56:F56"/>
    <mergeCell ref="I56:J56"/>
    <mergeCell ref="K56:L56"/>
    <mergeCell ref="M56:N56"/>
    <mergeCell ref="D57:F57"/>
    <mergeCell ref="I57:J57"/>
    <mergeCell ref="K57:L57"/>
    <mergeCell ref="M57:N57"/>
    <mergeCell ref="D58:F58"/>
    <mergeCell ref="I58:J58"/>
    <mergeCell ref="K58:L58"/>
    <mergeCell ref="M58:N58"/>
    <mergeCell ref="D59:F59"/>
    <mergeCell ref="I59:J59"/>
    <mergeCell ref="K59:L59"/>
    <mergeCell ref="M59:N59"/>
    <mergeCell ref="D60:F60"/>
    <mergeCell ref="I60:J60"/>
    <mergeCell ref="K60:L60"/>
    <mergeCell ref="M60:N60"/>
    <mergeCell ref="D61:F61"/>
    <mergeCell ref="I61:J61"/>
    <mergeCell ref="K61:L61"/>
    <mergeCell ref="M61:N61"/>
    <mergeCell ref="D62:F62"/>
    <mergeCell ref="I62:J62"/>
    <mergeCell ref="K62:L62"/>
    <mergeCell ref="M62:N62"/>
    <mergeCell ref="D63:F63"/>
    <mergeCell ref="I63:J63"/>
    <mergeCell ref="K63:L63"/>
    <mergeCell ref="M63:N63"/>
    <mergeCell ref="D64:F64"/>
    <mergeCell ref="I64:J64"/>
    <mergeCell ref="K64:L64"/>
    <mergeCell ref="M64:N64"/>
    <mergeCell ref="D65:F65"/>
    <mergeCell ref="I65:J65"/>
    <mergeCell ref="K65:L65"/>
    <mergeCell ref="M65:N65"/>
    <mergeCell ref="D66:F66"/>
    <mergeCell ref="I66:J66"/>
    <mergeCell ref="K66:L66"/>
    <mergeCell ref="M66:N66"/>
    <mergeCell ref="D67:F67"/>
    <mergeCell ref="I67:J67"/>
    <mergeCell ref="K67:L67"/>
    <mergeCell ref="M67:N67"/>
    <mergeCell ref="D68:F68"/>
    <mergeCell ref="I68:J68"/>
    <mergeCell ref="K68:L68"/>
    <mergeCell ref="M68:N68"/>
    <mergeCell ref="D69:F69"/>
    <mergeCell ref="I69:J69"/>
    <mergeCell ref="K69:L69"/>
    <mergeCell ref="M69:N69"/>
    <mergeCell ref="D70:F70"/>
    <mergeCell ref="I70:J70"/>
    <mergeCell ref="K70:L70"/>
    <mergeCell ref="M70:N70"/>
    <mergeCell ref="D71:F71"/>
    <mergeCell ref="I71:J71"/>
    <mergeCell ref="K71:L71"/>
    <mergeCell ref="M71:N71"/>
    <mergeCell ref="D72:F72"/>
    <mergeCell ref="I72:J72"/>
    <mergeCell ref="K72:L72"/>
    <mergeCell ref="M72:N72"/>
    <mergeCell ref="D73:F73"/>
    <mergeCell ref="I73:J73"/>
    <mergeCell ref="K73:L73"/>
    <mergeCell ref="M73:N73"/>
    <mergeCell ref="D74:F74"/>
    <mergeCell ref="I74:J74"/>
    <mergeCell ref="K74:L74"/>
    <mergeCell ref="M74:N74"/>
    <mergeCell ref="D75:F75"/>
    <mergeCell ref="I75:J75"/>
    <mergeCell ref="K75:L75"/>
    <mergeCell ref="M75:N75"/>
    <mergeCell ref="D76:F76"/>
    <mergeCell ref="I76:J76"/>
    <mergeCell ref="K76:L76"/>
    <mergeCell ref="M76:N76"/>
    <mergeCell ref="D77:F77"/>
    <mergeCell ref="I77:J77"/>
    <mergeCell ref="K77:L77"/>
    <mergeCell ref="M77:N77"/>
    <mergeCell ref="D78:F78"/>
    <mergeCell ref="I78:J78"/>
    <mergeCell ref="K78:L78"/>
    <mergeCell ref="M78:N78"/>
    <mergeCell ref="D79:F79"/>
    <mergeCell ref="I79:J79"/>
    <mergeCell ref="K79:L79"/>
    <mergeCell ref="M79:N79"/>
    <mergeCell ref="D80:F80"/>
    <mergeCell ref="I80:J80"/>
    <mergeCell ref="K80:L80"/>
    <mergeCell ref="M80:N80"/>
    <mergeCell ref="D81:F81"/>
    <mergeCell ref="I81:J81"/>
    <mergeCell ref="K81:L81"/>
    <mergeCell ref="M81:N81"/>
    <mergeCell ref="D82:F82"/>
    <mergeCell ref="I82:J82"/>
    <mergeCell ref="K82:L82"/>
    <mergeCell ref="M82:N82"/>
    <mergeCell ref="D83:F83"/>
    <mergeCell ref="I83:J83"/>
    <mergeCell ref="K83:L83"/>
    <mergeCell ref="M83:N83"/>
    <mergeCell ref="D84:F84"/>
    <mergeCell ref="I84:J84"/>
    <mergeCell ref="K84:L84"/>
    <mergeCell ref="M84:N84"/>
    <mergeCell ref="A85:H85"/>
    <mergeCell ref="I85:J85"/>
    <mergeCell ref="K85:L85"/>
    <mergeCell ref="M85:N85"/>
    <mergeCell ref="A12:A13"/>
    <mergeCell ref="A14:A84"/>
    <mergeCell ref="B15:B60"/>
    <mergeCell ref="B62:B73"/>
    <mergeCell ref="B74:B84"/>
    <mergeCell ref="C15:C33"/>
    <mergeCell ref="C34:C47"/>
    <mergeCell ref="C48:C60"/>
    <mergeCell ref="C62:C73"/>
    <mergeCell ref="C74:C84"/>
    <mergeCell ref="A7:B11"/>
    <mergeCell ref="A86:N94"/>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10" sqref="A10"/>
    </sheetView>
  </sheetViews>
  <sheetFormatPr defaultColWidth="9" defaultRowHeight="13.85"/>
  <cols>
    <col min="1" max="1" width="101.203539823009" style="1" customWidth="1"/>
  </cols>
  <sheetData>
    <row r="1" ht="23.25" spans="1:1">
      <c r="A1" s="2" t="s">
        <v>206</v>
      </c>
    </row>
    <row r="2" ht="52.9" spans="1:1">
      <c r="A2" s="3" t="s">
        <v>207</v>
      </c>
    </row>
    <row r="3" ht="70.5" spans="1:1">
      <c r="A3" s="4" t="s">
        <v>208</v>
      </c>
    </row>
    <row r="4" ht="17.65" spans="1:1">
      <c r="A4" s="5" t="s">
        <v>209</v>
      </c>
    </row>
    <row r="5" ht="17.65" spans="1:1">
      <c r="A5" s="3" t="s">
        <v>210</v>
      </c>
    </row>
    <row r="6" ht="105.75" spans="1:1">
      <c r="A6" s="3" t="s">
        <v>211</v>
      </c>
    </row>
    <row r="7" ht="17.65" spans="1:1">
      <c r="A7" s="3" t="s">
        <v>212</v>
      </c>
    </row>
    <row r="8" ht="52.9" spans="1:1">
      <c r="A8" s="3" t="s">
        <v>213</v>
      </c>
    </row>
    <row r="9" ht="35.25" spans="1:1">
      <c r="A9" s="3" t="s">
        <v>214</v>
      </c>
    </row>
    <row r="10" ht="52.9" spans="1:1">
      <c r="A10" s="4" t="s">
        <v>215</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2024-05-09T05:53:22Z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4637B0A988E0404DBE0AD111785BB4A2_13</vt:lpwstr>
  </property>
  <property fmtid="{D5CDD505-2E9C-101B-9397-08002B2CF9AE}" pid="3" name="KSOProductBuildVer">
    <vt:lpwstr>2052-12.1.0.16729</vt:lpwstr>
  </property>
</Properties>
</file>