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<sst xmlns="http://schemas.openxmlformats.org/spreadsheetml/2006/main" count="115" uniqueCount="108">
  <si>
    <t>项目支出绩效自评表</t>
  </si>
  <si>
    <t>（  2023年度）</t>
  </si>
  <si>
    <t xml:space="preserve"> </t>
  </si>
  <si>
    <t>项目名称</t>
  </si>
  <si>
    <t>筹建国家氢燃料电池汽车质量检验检测中心购置专用设备</t>
  </si>
  <si>
    <t>主管部门</t>
  </si>
  <si>
    <t>北京市市场监督管理局</t>
  </si>
  <si>
    <t>实施单位</t>
  </si>
  <si>
    <t>北京市产品质量监督检验研究院</t>
  </si>
  <si>
    <t>项目负责人</t>
  </si>
  <si>
    <t>胡芳芳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</si>
  <si>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</si>
  <si>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</si>
  <si>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</si>
  <si>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</si>
  <si>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</si>
  <si>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</si>
  <si>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</si>
  <si>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</si>
  <si>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</si>
  <si>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</si>
  <si>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</si>
  <si>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</si>
  <si>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</si>
  <si>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</si>
  <si>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</si>
  <si>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</si>
  <si>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深入贯彻落实国家和北京市发展氢能产业重大战略、规划与政策要求，补足北京市氢能产业发展检测能力严重不足的短板，保障氢能产业质量和安全，推动氢能产业健康发展，助力氢能产业集群的形成。北京市产品质量监督检验研究院提出筹建国家氢燃料电池汽车质量检验检测中心，打造国内领先、国际先进的氢燃料电池汽车公共技术服务平台 ，建设覆盖氢燃料电池汽车整车、核心零部件（包括氢燃料电池系统、车载氢系统、电驱动系统）、氢气质量检测、加氢设施等氢燃料电池汽车全产业链检测验证的国家级实验室；为北京市氢燃料电池汽车产业化在标准体系、检测认证、测评研究、技术服务、应用推广、产业孵化、质量监管等方面提供有力支撑。
</t>
  </si>
  <si>
    <t>2023年项目完成了291台设备的招标采购，签订项目合同49包，验收设备60台套。2023年9月国家氢燃料电池汽车质量检验检测中心（筹）挂牌，同期B7氢燃料电池实验室亮。国家氢燃料电池汽车质量检验检测中心工程建设已进行全面施工，涉氢甲类厂房楼已交付使用，燃料电池系统及实验室检测设备已经按照计划陆续进场，并支付项目进度款和首付款27872.68万元。项目实施后，可服务于北京氢能和氢燃料电池企业，为北京氢能企业发展赋能，有效支撑京津冀区域氢能产业发展，并为北京市氢燃料电池汽车产业化在标准体系、检测认证、测评研究、技术服务、应用推广、产业孵化、质量监管等方面提供有力支撑。</t>
  </si>
  <si>
    <t>绩
效
指
标</t>
  </si>
  <si>
    <t>一级指标</t>
  </si>
  <si>
    <t>二级指标</t>
  </si>
  <si>
    <t>三级指标</t>
  </si>
  <si>
    <t>年度指标值</t>
  </si>
  <si>
    <t>实际完成值</t>
  </si>
  <si>
    <t>偏差原因分析及改进措施</t>
  </si>
  <si>
    <t>产出指标</t>
  </si>
  <si>
    <t>数量指标</t>
  </si>
  <si>
    <t>购置设备台套</t>
  </si>
  <si>
    <t>=291台套</t>
  </si>
  <si>
    <t>完成291台套设备的采购</t>
  </si>
  <si>
    <t>一期氢燃料电池系统实验室建设完成率</t>
  </si>
  <si>
    <t>≥100%</t>
  </si>
  <si>
    <t>质量指标</t>
  </si>
  <si>
    <t>设备验收合格率</t>
  </si>
  <si>
    <t>=100%</t>
  </si>
  <si>
    <t>目前项目已完成全部设备的招标工作，验收设备60台套，已验收设备验收合格率100%；待项目全部设备进场并完成安装调试后，综合考核该项指标。</t>
  </si>
  <si>
    <t>时效指标</t>
  </si>
  <si>
    <t>采购完成时限</t>
  </si>
  <si>
    <t>2023年</t>
  </si>
  <si>
    <t>2023年完成了291台设备的招标采购</t>
  </si>
  <si>
    <t>成本指标</t>
  </si>
  <si>
    <t>经济成本指标</t>
  </si>
  <si>
    <t>整车类设备购置首付款</t>
  </si>
  <si>
    <t>≤18390.45万元</t>
  </si>
  <si>
    <t>18393.01883万元</t>
  </si>
  <si>
    <t>零部件类设备购置首付款</t>
  </si>
  <si>
    <t>≤7586.46万元</t>
  </si>
  <si>
    <t>6849.5835万元</t>
  </si>
  <si>
    <t>智能化设备购置成本</t>
  </si>
  <si>
    <t>≤3374.2万元</t>
  </si>
  <si>
    <t>2027.9142万元</t>
  </si>
  <si>
    <t>加氢设施设备购置成本</t>
  </si>
  <si>
    <t>≤634.55万元</t>
  </si>
  <si>
    <t>602.1680万元</t>
  </si>
  <si>
    <t>效益指标</t>
  </si>
  <si>
    <t>社会效益指标</t>
  </si>
  <si>
    <t>加强氢能产业安全监管，推动氢能产业健康发展</t>
  </si>
  <si>
    <t>有效推动</t>
  </si>
  <si>
    <t>有效推动氢能产业健康发展</t>
  </si>
  <si>
    <t>指标</t>
  </si>
  <si>
    <t>提高检验检测质量，满足企业现实需求</t>
  </si>
  <si>
    <t>逐步加强</t>
  </si>
  <si>
    <t>逐步加强检验检测质量，满足企业现实需求</t>
  </si>
  <si>
    <t>建设检验检测公共技术服务平台，实现政府为产业赋能的功能</t>
  </si>
  <si>
    <t>不断完善</t>
  </si>
  <si>
    <t>不断完善建设检验检测公共技术服务平台，实现政府为产业赋能的功能</t>
  </si>
  <si>
    <t>生态效益指标</t>
  </si>
  <si>
    <t>氢燃料电池汽车的广泛使用可以减少排放，促进能源结构转型，助力达成双碳战略</t>
  </si>
  <si>
    <t>有效助力</t>
  </si>
  <si>
    <t>本项目围绕服务氢能及氢燃料电池汽车产业全产业链条建设，助推京津冀燃料电池汽车示范城市群发展，加快氢燃料电池汽车产业高质量和规模化应用，减少碳排放，促进能源的结构转型，助力达成双碳战略。</t>
  </si>
  <si>
    <t>可持续影响指标</t>
  </si>
  <si>
    <t>设备使用年限</t>
  </si>
  <si>
    <t>≥10年</t>
  </si>
  <si>
    <t>项目建设过程中，对设备稳定性和可靠性是重点考察项目，根据设备使用经验，除个别的耗材类，其余设备的使用年限根据实际工作经验基本都可达到10年。</t>
  </si>
  <si>
    <t>满意度指标</t>
  </si>
  <si>
    <t>服务对象满意度指标</t>
  </si>
  <si>
    <t>政府满意度</t>
  </si>
  <si>
    <t>≥90％</t>
  </si>
  <si>
    <t>配合国家市场总局开展国家检验检测开放日活动；取得
良好效果</t>
  </si>
  <si>
    <t>核心企业满意度</t>
  </si>
  <si>
    <t>≥95％</t>
  </si>
  <si>
    <t>开展企业检测服务10余家，收到满意度反馈10份；开展氢能标准体系标准培训服务1次，收到满意度反馈10份</t>
  </si>
  <si>
    <t>科研机构</t>
  </si>
  <si>
    <t>≥95%</t>
  </si>
  <si>
    <t>和科研机构合作开展课题研究 3 项，和科研机构开展国家标准的制定 1 项，地方标准制定 3 项</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</si>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</sst>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
      <name val="仿宋_GB2312"/>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176"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0" xfId="0" applyFont="1" applyFill="1" applyBorder="1" applyAlignment="1">
      <alignment horizontal="left" vertical="top"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12"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49" fontId="11" fillId="0" borderId="1" xfId="3" applyNumberFormat="1" applyFont="1" applyFill="1" applyBorder="1" applyAlignment="1">
      <alignment horizontal="center" vertical="center"/>
    </xf>
    <xf numFmtId="9" fontId="11" fillId="0" borderId="1" xfId="0" applyNumberFormat="1" applyFont="1" applyFill="1" applyBorder="1" applyAlignment="1">
      <alignment horizontal="justify" vertical="center"/>
    </xf>
    <xf numFmtId="0" fontId="9" fillId="0" borderId="1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3"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0" xfId="0" applyFont="1" applyFill="1" applyBorder="1" applyAlignment="1">
      <alignment horizontal="center" vertical="center" wrapText="1"/>
    </xf>
    <xf numFmtId="177" fontId="9" fillId="0" borderId="8" xfId="0" applyNumberFormat="1" applyFont="1" applyFill="1" applyBorder="1" applyAlignment="1">
      <alignment horizontal="center" vertical="center" wrapText="1"/>
    </xf>
    <xf numFmtId="177" fontId="9" fillId="0" borderId="10"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40"/>
  <sheetViews>
    <sheetView tabSelected="1" topLeftCell="A4" workbookViewId="0">
      <selection activeCell="H11" sqref="H11:I11"/>
    </sheetView>
  </sheetViews>
  <sheetFormatPr defaultColWidth="9" defaultRowHeight="13.85"/>
  <cols>
    <col min="1" max="1" width="5.04424778761062" style="6" customWidth="1"/>
    <col min="2" max="4" width="9" style="6"/>
    <col min="5" max="5" width="13.4159292035398" style="6" customWidth="1"/>
    <col min="6" max="6" width="8.69911504424779" style="6" customWidth="1"/>
    <col min="7" max="7" width="15.7433628318584" style="6" customWidth="1"/>
    <col min="8" max="8" width="28.2743362831858" style="6" customWidth="1"/>
    <col min="9" max="9" width="4.5929203539823" style="6" customWidth="1"/>
    <col min="10" max="10" width="4.84955752212389" style="6" customWidth="1"/>
    <col min="11" max="12" width="5.05309734513274" style="6" customWidth="1"/>
    <col min="13" max="13" width="12.8230088495575" style="6" customWidth="1"/>
    <col min="14" max="14" width="13.0176991150442" style="6" customWidth="1"/>
    <col min="15" max="15" width="12.7964601769912"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5" customHeight="1" spans="1:14">
      <c r="A4" s="11" t="s">
        <v>3</v>
      </c>
      <c r="B4" s="11"/>
      <c r="C4" s="11" t="s">
        <v>4</v>
      </c>
      <c r="D4" s="11"/>
      <c r="E4" s="11"/>
      <c r="F4" s="11"/>
      <c r="G4" s="11"/>
      <c r="H4" s="11"/>
      <c r="I4" s="11"/>
      <c r="J4" s="11"/>
      <c r="K4" s="11"/>
      <c r="L4" s="11"/>
      <c r="M4" s="11"/>
      <c r="N4" s="11"/>
    </row>
    <row r="5" ht="15.65" customHeight="1" spans="1:14">
      <c r="A5" s="11" t="s">
        <v>5</v>
      </c>
      <c r="B5" s="11"/>
      <c r="C5" s="11" t="s">
        <v>6</v>
      </c>
      <c r="D5" s="11"/>
      <c r="E5" s="11"/>
      <c r="F5" s="11"/>
      <c r="G5" s="11"/>
      <c r="H5" s="11" t="s">
        <v>7</v>
      </c>
      <c r="I5" s="11"/>
      <c r="J5" s="11" t="s">
        <v>8</v>
      </c>
      <c r="K5" s="11"/>
      <c r="L5" s="11"/>
      <c r="M5" s="11"/>
      <c r="N5" s="11"/>
    </row>
    <row r="6" ht="15.65" customHeight="1" spans="1:14">
      <c r="A6" s="11" t="s">
        <v>9</v>
      </c>
      <c r="B6" s="11"/>
      <c r="C6" s="11" t="s">
        <v>10</v>
      </c>
      <c r="D6" s="11"/>
      <c r="E6" s="11"/>
      <c r="F6" s="11"/>
      <c r="G6" s="11"/>
      <c r="H6" s="11" t="s">
        <v>11</v>
      </c>
      <c r="I6" s="11"/>
      <c r="J6" s="11">
        <v>57521195</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5" customHeight="1" spans="1:14">
      <c r="A8" s="14"/>
      <c r="B8" s="15"/>
      <c r="C8" s="16" t="s">
        <v>19</v>
      </c>
      <c r="D8" s="16"/>
      <c r="E8" s="11"/>
      <c r="F8" s="17">
        <f>F9+F11</f>
        <v>27872.684605</v>
      </c>
      <c r="G8" s="17"/>
      <c r="H8" s="17">
        <f>H9+H11</f>
        <v>27872.684605</v>
      </c>
      <c r="I8" s="17"/>
      <c r="J8" s="11">
        <v>10</v>
      </c>
      <c r="K8" s="11"/>
      <c r="L8" s="41">
        <f>H8/F8</f>
        <v>1</v>
      </c>
      <c r="M8" s="41"/>
      <c r="N8" s="42">
        <f>L8*J8</f>
        <v>10</v>
      </c>
    </row>
    <row r="9" ht="15.65" customHeight="1" spans="1:14">
      <c r="A9" s="14"/>
      <c r="B9" s="15"/>
      <c r="C9" s="11" t="s">
        <v>20</v>
      </c>
      <c r="D9" s="11"/>
      <c r="E9" s="11"/>
      <c r="F9" s="11">
        <v>24400</v>
      </c>
      <c r="G9" s="11"/>
      <c r="H9" s="11">
        <v>24400</v>
      </c>
      <c r="I9" s="11"/>
      <c r="J9" s="11" t="s">
        <v>21</v>
      </c>
      <c r="K9" s="11"/>
      <c r="L9" s="11"/>
      <c r="M9" s="11"/>
      <c r="N9" s="11" t="s">
        <v>21</v>
      </c>
    </row>
    <row r="10" ht="15.65" customHeight="1" spans="1:14">
      <c r="A10" s="14"/>
      <c r="B10" s="15"/>
      <c r="C10" s="11" t="s">
        <v>22</v>
      </c>
      <c r="D10" s="11"/>
      <c r="E10" s="11"/>
      <c r="F10" s="11"/>
      <c r="G10" s="11"/>
      <c r="H10" s="11"/>
      <c r="I10" s="11"/>
      <c r="J10" s="11" t="s">
        <v>21</v>
      </c>
      <c r="K10" s="11"/>
      <c r="L10" s="11"/>
      <c r="M10" s="11"/>
      <c r="N10" s="11" t="s">
        <v>21</v>
      </c>
    </row>
    <row r="11" ht="15.65" customHeight="1" spans="1:14">
      <c r="A11" s="18"/>
      <c r="B11" s="19"/>
      <c r="C11" s="11" t="s">
        <v>23</v>
      </c>
      <c r="D11" s="11"/>
      <c r="E11" s="11"/>
      <c r="F11" s="20">
        <v>3472.684605</v>
      </c>
      <c r="G11" s="20"/>
      <c r="H11" s="20">
        <v>3472.684605</v>
      </c>
      <c r="I11" s="20"/>
      <c r="J11" s="11" t="s">
        <v>21</v>
      </c>
      <c r="K11" s="11"/>
      <c r="L11" s="11"/>
      <c r="M11" s="11"/>
      <c r="N11" s="11" t="s">
        <v>21</v>
      </c>
    </row>
    <row r="12" ht="15.65" customHeight="1" spans="1:14">
      <c r="A12" s="11" t="s">
        <v>24</v>
      </c>
      <c r="B12" s="11" t="s">
        <v>25</v>
      </c>
      <c r="C12" s="11"/>
      <c r="D12" s="11"/>
      <c r="E12" s="11"/>
      <c r="F12" s="11"/>
      <c r="G12" s="11"/>
      <c r="H12" s="11" t="s">
        <v>26</v>
      </c>
      <c r="I12" s="11"/>
      <c r="J12" s="11"/>
      <c r="K12" s="11"/>
      <c r="L12" s="11"/>
      <c r="M12" s="11"/>
      <c r="N12" s="11"/>
    </row>
    <row r="13" ht="118" customHeight="1" spans="1:14">
      <c r="A13" s="11"/>
      <c r="B13" s="21" t="s">
        <v>27</v>
      </c>
      <c r="C13" s="22"/>
      <c r="D13" s="22"/>
      <c r="E13" s="22"/>
      <c r="F13" s="22"/>
      <c r="G13" s="23"/>
      <c r="H13" s="21" t="s">
        <v>28</v>
      </c>
      <c r="I13" s="22"/>
      <c r="J13" s="22"/>
      <c r="K13" s="22"/>
      <c r="L13" s="22"/>
      <c r="M13" s="22"/>
      <c r="N13" s="23"/>
    </row>
    <row r="14" ht="32.15" customHeight="1" spans="1:14">
      <c r="A14" s="24" t="s">
        <v>29</v>
      </c>
      <c r="B14" s="11" t="s">
        <v>30</v>
      </c>
      <c r="C14" s="11" t="s">
        <v>31</v>
      </c>
      <c r="D14" s="11" t="s">
        <v>32</v>
      </c>
      <c r="E14" s="11"/>
      <c r="F14" s="11"/>
      <c r="G14" s="11" t="s">
        <v>33</v>
      </c>
      <c r="H14" s="11" t="s">
        <v>34</v>
      </c>
      <c r="I14" s="11" t="s">
        <v>16</v>
      </c>
      <c r="J14" s="11"/>
      <c r="K14" s="11" t="s">
        <v>18</v>
      </c>
      <c r="L14" s="11"/>
      <c r="M14" s="12" t="s">
        <v>35</v>
      </c>
      <c r="N14" s="13"/>
    </row>
    <row r="15" ht="15.65" customHeight="1" spans="1:14">
      <c r="A15" s="25"/>
      <c r="B15" s="24" t="s">
        <v>36</v>
      </c>
      <c r="C15" s="11" t="s">
        <v>37</v>
      </c>
      <c r="D15" s="26" t="s">
        <v>38</v>
      </c>
      <c r="E15" s="26"/>
      <c r="F15" s="26"/>
      <c r="G15" s="27" t="s">
        <v>39</v>
      </c>
      <c r="H15" s="27" t="s">
        <v>40</v>
      </c>
      <c r="I15" s="20">
        <v>7.5</v>
      </c>
      <c r="J15" s="20"/>
      <c r="K15" s="20">
        <v>7.5</v>
      </c>
      <c r="L15" s="20"/>
      <c r="M15" s="11"/>
      <c r="N15" s="11"/>
    </row>
    <row r="16" ht="28" customHeight="1" spans="1:14">
      <c r="A16" s="25"/>
      <c r="B16" s="28"/>
      <c r="C16" s="11"/>
      <c r="D16" s="26" t="s">
        <v>41</v>
      </c>
      <c r="E16" s="26"/>
      <c r="F16" s="26"/>
      <c r="G16" s="29" t="s">
        <v>42</v>
      </c>
      <c r="H16" s="30">
        <v>1</v>
      </c>
      <c r="I16" s="20">
        <v>7.5</v>
      </c>
      <c r="J16" s="20"/>
      <c r="K16" s="20">
        <v>7.5</v>
      </c>
      <c r="L16" s="20"/>
      <c r="M16" s="11"/>
      <c r="N16" s="11"/>
    </row>
    <row r="17" ht="67" customHeight="1" spans="1:14">
      <c r="A17" s="25"/>
      <c r="B17" s="28"/>
      <c r="C17" s="11" t="s">
        <v>43</v>
      </c>
      <c r="D17" s="26" t="s">
        <v>44</v>
      </c>
      <c r="E17" s="26"/>
      <c r="F17" s="26"/>
      <c r="G17" s="31" t="s">
        <v>45</v>
      </c>
      <c r="H17" s="32">
        <v>1</v>
      </c>
      <c r="I17" s="20">
        <v>15</v>
      </c>
      <c r="J17" s="20"/>
      <c r="K17" s="20">
        <v>15</v>
      </c>
      <c r="L17" s="20"/>
      <c r="M17" s="11" t="s">
        <v>46</v>
      </c>
      <c r="N17" s="11"/>
    </row>
    <row r="18" ht="27" customHeight="1" spans="1:14">
      <c r="A18" s="25"/>
      <c r="B18" s="33"/>
      <c r="C18" s="11" t="s">
        <v>47</v>
      </c>
      <c r="D18" s="34" t="s">
        <v>48</v>
      </c>
      <c r="E18" s="34"/>
      <c r="F18" s="34"/>
      <c r="G18" s="30" t="s">
        <v>49</v>
      </c>
      <c r="H18" s="30" t="s">
        <v>50</v>
      </c>
      <c r="I18" s="11">
        <v>10</v>
      </c>
      <c r="J18" s="11"/>
      <c r="K18" s="11">
        <v>10</v>
      </c>
      <c r="L18" s="11"/>
      <c r="M18" s="11"/>
      <c r="N18" s="11"/>
    </row>
    <row r="19" ht="15.65" customHeight="1" spans="1:14">
      <c r="A19" s="25"/>
      <c r="B19" s="24" t="s">
        <v>51</v>
      </c>
      <c r="C19" s="11" t="s">
        <v>52</v>
      </c>
      <c r="D19" s="35" t="s">
        <v>53</v>
      </c>
      <c r="E19" s="36"/>
      <c r="F19" s="37"/>
      <c r="G19" s="11" t="s">
        <v>54</v>
      </c>
      <c r="H19" s="20" t="s">
        <v>55</v>
      </c>
      <c r="I19" s="43">
        <v>2.5</v>
      </c>
      <c r="J19" s="44"/>
      <c r="K19" s="45">
        <f>18390.45/18393.01883*2.5</f>
        <v>2.49965084171014</v>
      </c>
      <c r="L19" s="46"/>
      <c r="M19" s="11"/>
      <c r="N19" s="11"/>
    </row>
    <row r="20" ht="15.65" customHeight="1" spans="1:14">
      <c r="A20" s="25"/>
      <c r="B20" s="28"/>
      <c r="C20" s="11"/>
      <c r="D20" s="35" t="s">
        <v>56</v>
      </c>
      <c r="E20" s="36"/>
      <c r="F20" s="37"/>
      <c r="G20" s="11" t="s">
        <v>57</v>
      </c>
      <c r="H20" s="20" t="s">
        <v>58</v>
      </c>
      <c r="I20" s="43">
        <v>2.5</v>
      </c>
      <c r="J20" s="44"/>
      <c r="K20" s="43">
        <v>2.5</v>
      </c>
      <c r="L20" s="44"/>
      <c r="M20" s="11"/>
      <c r="N20" s="11"/>
    </row>
    <row r="21" ht="15.65" customHeight="1" spans="1:14">
      <c r="A21" s="25"/>
      <c r="B21" s="28"/>
      <c r="C21" s="11"/>
      <c r="D21" s="35" t="s">
        <v>59</v>
      </c>
      <c r="E21" s="36"/>
      <c r="F21" s="37"/>
      <c r="G21" s="11" t="s">
        <v>60</v>
      </c>
      <c r="H21" s="20" t="s">
        <v>61</v>
      </c>
      <c r="I21" s="43">
        <v>2.5</v>
      </c>
      <c r="J21" s="44"/>
      <c r="K21" s="43">
        <v>2.5</v>
      </c>
      <c r="L21" s="44"/>
      <c r="M21" s="11"/>
      <c r="N21" s="11"/>
    </row>
    <row r="22" ht="15.65" customHeight="1" spans="1:14">
      <c r="A22" s="25"/>
      <c r="B22" s="33"/>
      <c r="C22" s="11"/>
      <c r="D22" s="35" t="s">
        <v>62</v>
      </c>
      <c r="E22" s="36"/>
      <c r="F22" s="37"/>
      <c r="G22" s="11" t="s">
        <v>63</v>
      </c>
      <c r="H22" s="20" t="s">
        <v>64</v>
      </c>
      <c r="I22" s="43">
        <v>2.5</v>
      </c>
      <c r="J22" s="44"/>
      <c r="K22" s="43">
        <v>2.5</v>
      </c>
      <c r="L22" s="44"/>
      <c r="M22" s="11"/>
      <c r="N22" s="11"/>
    </row>
    <row r="23" ht="28" customHeight="1" spans="1:14">
      <c r="A23" s="25"/>
      <c r="B23" s="11" t="s">
        <v>65</v>
      </c>
      <c r="C23" s="11" t="s">
        <v>66</v>
      </c>
      <c r="D23" s="26" t="s">
        <v>67</v>
      </c>
      <c r="E23" s="26"/>
      <c r="F23" s="26"/>
      <c r="G23" s="11" t="s">
        <v>68</v>
      </c>
      <c r="H23" s="20" t="s">
        <v>69</v>
      </c>
      <c r="I23" s="20">
        <v>6</v>
      </c>
      <c r="J23" s="20"/>
      <c r="K23" s="20">
        <v>5</v>
      </c>
      <c r="L23" s="20"/>
      <c r="M23" s="11"/>
      <c r="N23" s="11"/>
    </row>
    <row r="24" ht="28" customHeight="1" spans="1:14">
      <c r="A24" s="25"/>
      <c r="B24" s="11"/>
      <c r="C24" s="11" t="s">
        <v>70</v>
      </c>
      <c r="D24" s="26" t="s">
        <v>71</v>
      </c>
      <c r="E24" s="26"/>
      <c r="F24" s="26"/>
      <c r="G24" s="11" t="s">
        <v>72</v>
      </c>
      <c r="H24" s="20" t="s">
        <v>73</v>
      </c>
      <c r="I24" s="20">
        <v>6</v>
      </c>
      <c r="J24" s="20"/>
      <c r="K24" s="20">
        <v>5</v>
      </c>
      <c r="L24" s="20"/>
      <c r="M24" s="11"/>
      <c r="N24" s="11"/>
    </row>
    <row r="25" ht="39" customHeight="1" spans="1:14">
      <c r="A25" s="25"/>
      <c r="B25" s="11"/>
      <c r="C25" s="11"/>
      <c r="D25" s="26" t="s">
        <v>74</v>
      </c>
      <c r="E25" s="26"/>
      <c r="F25" s="26"/>
      <c r="G25" s="11" t="s">
        <v>75</v>
      </c>
      <c r="H25" s="20" t="s">
        <v>76</v>
      </c>
      <c r="I25" s="20">
        <v>6</v>
      </c>
      <c r="J25" s="20"/>
      <c r="K25" s="20">
        <v>5</v>
      </c>
      <c r="L25" s="20"/>
      <c r="M25" s="11"/>
      <c r="N25" s="11"/>
    </row>
    <row r="26" ht="93" customHeight="1" spans="1:14">
      <c r="A26" s="25"/>
      <c r="B26" s="11"/>
      <c r="C26" s="11" t="s">
        <v>77</v>
      </c>
      <c r="D26" s="26" t="s">
        <v>78</v>
      </c>
      <c r="E26" s="26"/>
      <c r="F26" s="26"/>
      <c r="G26" s="11" t="s">
        <v>79</v>
      </c>
      <c r="H26" s="20" t="s">
        <v>80</v>
      </c>
      <c r="I26" s="20">
        <v>6</v>
      </c>
      <c r="J26" s="20"/>
      <c r="K26" s="20">
        <v>6</v>
      </c>
      <c r="L26" s="20"/>
      <c r="M26" s="11"/>
      <c r="N26" s="11"/>
    </row>
    <row r="27" ht="70" customHeight="1" spans="1:14">
      <c r="A27" s="25"/>
      <c r="B27" s="11"/>
      <c r="C27" s="11" t="s">
        <v>81</v>
      </c>
      <c r="D27" s="26" t="s">
        <v>82</v>
      </c>
      <c r="E27" s="26"/>
      <c r="F27" s="26"/>
      <c r="G27" s="11" t="s">
        <v>83</v>
      </c>
      <c r="H27" s="20" t="s">
        <v>84</v>
      </c>
      <c r="I27" s="20">
        <v>6</v>
      </c>
      <c r="J27" s="20"/>
      <c r="K27" s="20">
        <v>6</v>
      </c>
      <c r="L27" s="20"/>
      <c r="M27" s="11"/>
      <c r="N27" s="11"/>
    </row>
    <row r="28" ht="41" customHeight="1" spans="1:14">
      <c r="A28" s="25"/>
      <c r="B28" s="24" t="s">
        <v>85</v>
      </c>
      <c r="C28" s="11" t="s">
        <v>86</v>
      </c>
      <c r="D28" s="26" t="s">
        <v>87</v>
      </c>
      <c r="E28" s="26"/>
      <c r="F28" s="26"/>
      <c r="G28" s="11" t="s">
        <v>88</v>
      </c>
      <c r="H28" s="20" t="s">
        <v>89</v>
      </c>
      <c r="I28" s="20">
        <v>4</v>
      </c>
      <c r="J28" s="20"/>
      <c r="K28" s="20">
        <v>3</v>
      </c>
      <c r="L28" s="20"/>
      <c r="M28" s="11"/>
      <c r="N28" s="11"/>
    </row>
    <row r="29" ht="57" customHeight="1" spans="1:14">
      <c r="A29" s="25"/>
      <c r="B29" s="28"/>
      <c r="C29" s="11"/>
      <c r="D29" s="26" t="s">
        <v>90</v>
      </c>
      <c r="E29" s="26"/>
      <c r="F29" s="26"/>
      <c r="G29" s="11" t="s">
        <v>91</v>
      </c>
      <c r="H29" s="20" t="s">
        <v>92</v>
      </c>
      <c r="I29" s="20">
        <v>3</v>
      </c>
      <c r="J29" s="20"/>
      <c r="K29" s="20">
        <v>3</v>
      </c>
      <c r="L29" s="20"/>
      <c r="M29" s="11"/>
      <c r="N29" s="11"/>
    </row>
    <row r="30" ht="55" customHeight="1" spans="1:14">
      <c r="A30" s="38"/>
      <c r="B30" s="33"/>
      <c r="C30" s="11"/>
      <c r="D30" s="26" t="s">
        <v>93</v>
      </c>
      <c r="E30" s="26"/>
      <c r="F30" s="26"/>
      <c r="G30" s="11" t="s">
        <v>94</v>
      </c>
      <c r="H30" s="20" t="s">
        <v>95</v>
      </c>
      <c r="I30" s="20">
        <v>3</v>
      </c>
      <c r="J30" s="20"/>
      <c r="K30" s="20">
        <v>3</v>
      </c>
      <c r="L30" s="20"/>
      <c r="M30" s="11"/>
      <c r="N30" s="11"/>
    </row>
    <row r="31" ht="15.65" customHeight="1" spans="1:14">
      <c r="A31" s="11" t="s">
        <v>96</v>
      </c>
      <c r="B31" s="11"/>
      <c r="C31" s="11"/>
      <c r="D31" s="11"/>
      <c r="E31" s="11"/>
      <c r="F31" s="11"/>
      <c r="G31" s="11"/>
      <c r="H31" s="11"/>
      <c r="I31" s="11">
        <v>100</v>
      </c>
      <c r="J31" s="11"/>
      <c r="K31" s="42">
        <f>SUM(K15:L30)+N8</f>
        <v>95.9996508417101</v>
      </c>
      <c r="L31" s="42"/>
      <c r="M31" s="47"/>
      <c r="N31" s="47"/>
    </row>
    <row r="32" spans="1:14">
      <c r="A32" s="39" t="s">
        <v>97</v>
      </c>
      <c r="B32" s="40"/>
      <c r="C32" s="40"/>
      <c r="D32" s="40"/>
      <c r="E32" s="40"/>
      <c r="F32" s="40"/>
      <c r="G32" s="40"/>
      <c r="H32" s="40"/>
      <c r="I32" s="40"/>
      <c r="J32" s="40"/>
      <c r="K32" s="40"/>
      <c r="L32" s="40"/>
      <c r="M32" s="40"/>
      <c r="N32" s="40"/>
    </row>
    <row r="33" spans="1:14">
      <c r="A33" s="40"/>
      <c r="B33" s="40"/>
      <c r="C33" s="40"/>
      <c r="D33" s="40"/>
      <c r="E33" s="40"/>
      <c r="F33" s="40"/>
      <c r="G33" s="40"/>
      <c r="H33" s="40"/>
      <c r="I33" s="40"/>
      <c r="J33" s="40"/>
      <c r="K33" s="40"/>
      <c r="L33" s="40"/>
      <c r="M33" s="40"/>
      <c r="N33" s="40"/>
    </row>
    <row r="34" spans="1:14">
      <c r="A34" s="40"/>
      <c r="B34" s="40"/>
      <c r="C34" s="40"/>
      <c r="D34" s="40"/>
      <c r="E34" s="40"/>
      <c r="F34" s="40"/>
      <c r="G34" s="40"/>
      <c r="H34" s="40"/>
      <c r="I34" s="40"/>
      <c r="J34" s="40"/>
      <c r="K34" s="40"/>
      <c r="L34" s="40"/>
      <c r="M34" s="40"/>
      <c r="N34" s="40"/>
    </row>
    <row r="35" spans="1:14">
      <c r="A35" s="40"/>
      <c r="B35" s="40"/>
      <c r="C35" s="40"/>
      <c r="D35" s="40"/>
      <c r="E35" s="40"/>
      <c r="F35" s="40"/>
      <c r="G35" s="40"/>
      <c r="H35" s="40"/>
      <c r="I35" s="40"/>
      <c r="J35" s="40"/>
      <c r="K35" s="40"/>
      <c r="L35" s="40"/>
      <c r="M35" s="40"/>
      <c r="N35" s="40"/>
    </row>
    <row r="36" spans="1:14">
      <c r="A36" s="40"/>
      <c r="B36" s="40"/>
      <c r="C36" s="40"/>
      <c r="D36" s="40"/>
      <c r="E36" s="40"/>
      <c r="F36" s="40"/>
      <c r="G36" s="40"/>
      <c r="H36" s="40"/>
      <c r="I36" s="40"/>
      <c r="J36" s="40"/>
      <c r="K36" s="40"/>
      <c r="L36" s="40"/>
      <c r="M36" s="40"/>
      <c r="N36" s="40"/>
    </row>
    <row r="37" spans="1:14">
      <c r="A37" s="40"/>
      <c r="B37" s="40"/>
      <c r="C37" s="40"/>
      <c r="D37" s="40"/>
      <c r="E37" s="40"/>
      <c r="F37" s="40"/>
      <c r="G37" s="40"/>
      <c r="H37" s="40"/>
      <c r="I37" s="40"/>
      <c r="J37" s="40"/>
      <c r="K37" s="40"/>
      <c r="L37" s="40"/>
      <c r="M37" s="40"/>
      <c r="N37" s="40"/>
    </row>
    <row r="38" spans="1:14">
      <c r="A38" s="40"/>
      <c r="B38" s="40"/>
      <c r="C38" s="40"/>
      <c r="D38" s="40"/>
      <c r="E38" s="40"/>
      <c r="F38" s="40"/>
      <c r="G38" s="40"/>
      <c r="H38" s="40"/>
      <c r="I38" s="40"/>
      <c r="J38" s="40"/>
      <c r="K38" s="40"/>
      <c r="L38" s="40"/>
      <c r="M38" s="40"/>
      <c r="N38" s="40"/>
    </row>
    <row r="39" spans="1:14">
      <c r="A39" s="40"/>
      <c r="B39" s="40"/>
      <c r="C39" s="40"/>
      <c r="D39" s="40"/>
      <c r="E39" s="40"/>
      <c r="F39" s="40"/>
      <c r="G39" s="40"/>
      <c r="H39" s="40"/>
      <c r="I39" s="40"/>
      <c r="J39" s="40"/>
      <c r="K39" s="40"/>
      <c r="L39" s="40"/>
      <c r="M39" s="40"/>
      <c r="N39" s="40"/>
    </row>
    <row r="40" spans="1:14">
      <c r="A40" s="40"/>
      <c r="B40" s="40"/>
      <c r="C40" s="40"/>
      <c r="D40" s="40"/>
      <c r="E40" s="40"/>
      <c r="F40" s="40"/>
      <c r="G40" s="40"/>
      <c r="H40" s="40"/>
      <c r="I40" s="40"/>
      <c r="J40" s="40"/>
      <c r="K40" s="40"/>
      <c r="L40" s="40"/>
      <c r="M40" s="40"/>
      <c r="N40" s="40"/>
    </row>
  </sheetData>
  <mergeCells count="125">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2:A13"/>
    <mergeCell ref="A14:A30"/>
    <mergeCell ref="B15:B18"/>
    <mergeCell ref="B19:B22"/>
    <mergeCell ref="B23:B27"/>
    <mergeCell ref="B28:B30"/>
    <mergeCell ref="C15:C16"/>
    <mergeCell ref="C19:C22"/>
    <mergeCell ref="C23:C25"/>
    <mergeCell ref="C28:C30"/>
    <mergeCell ref="A7:B11"/>
    <mergeCell ref="A32:N4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47787610619" style="1" customWidth="1"/>
  </cols>
  <sheetData>
    <row r="1" ht="23.25" spans="1:1">
      <c r="A1" s="2" t="s">
        <v>98</v>
      </c>
    </row>
    <row r="2" ht="52.9" spans="1:1">
      <c r="A2" s="3" t="s">
        <v>99</v>
      </c>
    </row>
    <row r="3" ht="70.5" spans="1:1">
      <c r="A3" s="4" t="s">
        <v>100</v>
      </c>
    </row>
    <row r="4" ht="17.65" spans="1:1">
      <c r="A4" s="5" t="s">
        <v>101</v>
      </c>
    </row>
    <row r="5" ht="17.65" spans="1:1">
      <c r="A5" s="3" t="s">
        <v>102</v>
      </c>
    </row>
    <row r="6" ht="105.75" spans="1:1">
      <c r="A6" s="3" t="s">
        <v>103</v>
      </c>
    </row>
    <row r="7" ht="17.65" spans="1:1">
      <c r="A7" s="3" t="s">
        <v>104</v>
      </c>
    </row>
    <row r="8" ht="52.9" spans="1:1">
      <c r="A8" s="3" t="s">
        <v>105</v>
      </c>
    </row>
    <row r="9" ht="35.25" spans="1:1">
      <c r="A9" s="3" t="s">
        <v>106</v>
      </c>
    </row>
    <row r="10" ht="52.9" spans="1:1">
      <c r="A10" s="4" t="s">
        <v>107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2024-05-06T05:09:50Z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C7E456AC188F44708FEFAAD3EC28C9FB_13</vt:lpwstr>
  </property>
  <property fmtid="{D5CDD505-2E9C-101B-9397-08002B2CF9AE}" pid="3" name="KSOProductBuildVer">
    <vt:lpwstr>2052-12.1.0.16729</vt:lpwstr>
  </property>
</Properties>
</file>