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 name="项目预算、执行明细"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<sst xmlns="http://schemas.openxmlformats.org/spreadsheetml/2006/main" count="187" uniqueCount="87">
  <si>
    <t>项目支出绩效自评表</t>
  </si>
  <si>
    <t>（  2023年度）</t>
  </si>
  <si>
    <t xml:space="preserve"> </t>
  </si>
  <si>
    <t>项目名称</t>
  </si>
  <si>
    <t>公务用车购置</t>
  </si>
  <si>
    <t>主管部门</t>
  </si>
  <si>
    <t>北京市市场监督管理局</t>
  </si>
  <si>
    <t>实施单位</t>
  </si>
  <si>
    <t>北京市特种设备检验检测研究院</t>
  </si>
  <si>
    <t>项目负责人</t>
  </si>
  <si>
    <t>刘跃邦</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</si>
  <si>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</si>
  <si>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</si>
  <si>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</si>
  <si>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</si>
  <si>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</si>
  <si>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</si>
  <si>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</si>
  <si>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</si>
  <si>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</si>
  <si>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</si>
  <si>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</si>
  <si>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</si>
  <si>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</si>
  <si>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</si>
  <si>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</si>
  <si>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</si>
  <si>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市特检院公务车辆编制26台，现有车辆24台，且部分车辆使用年限已经超过15年，行驶里程超过16万公里，车况较差，2022年车辆故障明显增多。我院承担的检验、保障任务覆盖北京全市，包括远郊区县，需要公务用车保障。现有车辆因为故障多发，已经影响正常任务保障。因此2023年拟更新车辆4台，保障我院各项公务活动正常展开。</t>
  </si>
  <si>
    <t>实际购置车辆3台，满足检验及保障业务开展的用车需求，确保检验业务及各项保障工作圆满完成。</t>
  </si>
  <si>
    <t>绩
效
指
标</t>
  </si>
  <si>
    <t>一级指标</t>
  </si>
  <si>
    <t>二级指标</t>
  </si>
  <si>
    <t>三级指标</t>
  </si>
  <si>
    <t>年度指标值</t>
  </si>
  <si>
    <t>实际完成值</t>
  </si>
  <si>
    <t>偏差原因分析及改进措施</t>
  </si>
  <si>
    <t>产出指标</t>
  </si>
  <si>
    <t>数量指标</t>
  </si>
  <si>
    <t>指标1：购置检验业务保障用车4台</t>
  </si>
  <si>
    <t>≤4台</t>
  </si>
  <si>
    <t>3台</t>
  </si>
  <si>
    <t>质量指标</t>
  </si>
  <si>
    <t>指标1：车况良好，无故障</t>
  </si>
  <si>
    <t>好</t>
  </si>
  <si>
    <t>车况良好，无故障</t>
  </si>
  <si>
    <t>时效指标</t>
  </si>
  <si>
    <t>指标1：2023年12月底前完成工作目标</t>
  </si>
  <si>
    <t>按计划完成</t>
  </si>
  <si>
    <t>成本指标</t>
  </si>
  <si>
    <t>经济成本指标</t>
  </si>
  <si>
    <t>指标1：车辆购置款</t>
  </si>
  <si>
    <t>≤80.399986万元</t>
  </si>
  <si>
    <t>72.990442万元</t>
  </si>
  <si>
    <t>效益指标</t>
  </si>
  <si>
    <t>社会效益指标</t>
  </si>
  <si>
    <t>指标1：满足检验及保障业务开展的用车需求，确保检验业务及各项保障工作圆满完成。</t>
  </si>
  <si>
    <t>满足检验及保障业务开展的用车需求，确保检验业务及各项保障工作圆满完成。</t>
  </si>
  <si>
    <t>满意度指标</t>
  </si>
  <si>
    <t>服务对象满意度指标</t>
  </si>
  <si>
    <t>指标1：满足科室完成检验业务及保障工作用车需求，对车辆保障工作满意度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</si>
  <si>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</si>
  <si>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</si>
  <si>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</si>
  <si>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</si>
  <si>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</si>
  <si>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</si>
  <si>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</si>
  <si>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</si>
  <si>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</si>
  <si>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</si>
  <si>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</si>
  <si>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</si>
  <si>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</si>
  <si>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金额单位：万元</t>
  </si>
  <si>
    <t>项目名称：电梯等机电类检验业务经费</t>
  </si>
  <si>
    <t>项目名称：公务用车购置项目</t>
  </si>
  <si>
    <t>项目名称：锅炉等承压类检验业务经费</t>
  </si>
  <si>
    <t>项目名称：技改设备、科技冬奥项目课题配套设备和北京经济技术开发区检验配套设备购置</t>
  </si>
  <si>
    <t>项目名称：检验检测技术服务保障</t>
  </si>
  <si>
    <t>项目名称：检验检测日常运行保障</t>
  </si>
  <si>
    <t>项目名称：鉴定评审业务项目</t>
  </si>
  <si>
    <t>项目名称：特种设备技术研究经费</t>
  </si>
  <si>
    <t>项目名称：特种设备检验检测人员培训业务经费</t>
  </si>
  <si>
    <t>项目名称：特种设备作业人员考核业务经费</t>
  </si>
  <si>
    <t>项目名称：信息系统运维类项目</t>
  </si>
  <si>
    <t>项目名称：重大活动和重要会议保障项目经费</t>
  </si>
  <si>
    <t>项目名称：核准资质所需设备、检验急需设备和特种设备事故调查及应急处置装备购置项目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</si>
</sst>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5">
    <font>
      <sz val="11"/>
      <color indexed="8"/>
      <name val="等线"/>
      <charset val="134"/>
    </font>
    <font>
      <sz val="10.5"/>
      <color indexed="8"/>
      <name val="仿宋_GB2312"/>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sz val="12"/>
      <name val="宋体"/>
      <charset val="134"/>
    </font>
    <font>
      <u/>
      <sz val="11"/>
      <color rgb="FF0000FF"/>
      <name val="宋体"/>
      <charset val="0"/>
      <scheme val="minor"/>
    </font>
    <font>
      <u/>
      <sz val="11"/>
      <color rgb="FF800080"/>
      <name val="宋体"/>
      <charset val="0"/>
      <scheme val="minor"/>
    </font>
    <font>
      <sz val="11"/>
      <color theme="1"/>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scheme val="minor"/>
    </font>
    <font>
      <sz val="7"/>
      <color indexed="8"/>
      <name val="Times New Roman"/>
      <charset val="134"/>
    </font>
  </fonts>
  <fills count="34">
    <fill>
      <patternFill patternType="none"/>
    </fill>
    <fill>
      <patternFill patternType="gray125"/>
    </fill>
    <fill>
      <patternFill patternType="solid">
        <fgColor indexed="13"/>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12" fillId="0" borderId="0" applyFont="0" applyAlignment="0" applyProtection="0">
      <alignment vertical="center"/>
    </xf>
    <xf numFmtId="44" fontId="12" fillId="0" borderId="0" applyFont="0" applyAlignment="0" applyProtection="0">
      <alignment vertical="center"/>
    </xf>
    <xf numFmtId="9" fontId="12" fillId="0" borderId="0" applyFont="0" applyAlignment="0" applyProtection="0">
      <alignment vertical="center"/>
    </xf>
    <xf numFmtId="41" fontId="12" fillId="0" borderId="0" applyFont="0" applyAlignment="0" applyProtection="0">
      <alignment vertical="center"/>
    </xf>
    <xf numFmtId="42" fontId="12" fillId="0" borderId="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3" borderId="13"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4" applyNumberFormat="0" applyFill="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1" fillId="0" borderId="0" applyNumberFormat="0" applyFill="0" applyBorder="0" applyAlignment="0" applyProtection="0">
      <alignment vertical="center"/>
    </xf>
    <xf numFmtId="0" fontId="22" fillId="4" borderId="16" applyNumberFormat="0" applyAlignment="0" applyProtection="0">
      <alignment vertical="center"/>
    </xf>
    <xf numFmtId="0" fontId="23" fillId="5" borderId="17" applyNumberFormat="0" applyAlignment="0" applyProtection="0">
      <alignment vertical="center"/>
    </xf>
    <xf numFmtId="0" fontId="24" fillId="5" borderId="16" applyNumberFormat="0" applyAlignment="0" applyProtection="0">
      <alignment vertical="center"/>
    </xf>
    <xf numFmtId="0" fontId="25" fillId="6" borderId="18" applyNumberFormat="0" applyAlignment="0" applyProtection="0">
      <alignment vertical="center"/>
    </xf>
    <xf numFmtId="0" fontId="26" fillId="0" borderId="19" applyNumberFormat="0" applyFill="0" applyAlignment="0" applyProtection="0">
      <alignment vertical="center"/>
    </xf>
    <xf numFmtId="0" fontId="27" fillId="0" borderId="20" applyNumberFormat="0" applyFill="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2" fillId="12"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2" fillId="31" borderId="0" applyNumberFormat="0" applyBorder="0" applyAlignment="0" applyProtection="0">
      <alignment vertical="center"/>
    </xf>
    <xf numFmtId="0" fontId="32" fillId="32" borderId="0" applyNumberFormat="0" applyBorder="0" applyAlignment="0" applyProtection="0">
      <alignment vertical="center"/>
    </xf>
    <xf numFmtId="0" fontId="31" fillId="33" borderId="0" applyNumberFormat="0" applyBorder="0" applyAlignment="0" applyProtection="0">
      <alignment vertical="center"/>
    </xf>
    <xf numFmtId="0" fontId="33" fillId="0" borderId="0">
      <alignment vertical="center"/>
    </xf>
  </cellStyleXfs>
  <cellXfs count="46">
    <xf numFmtId="0" fontId="0" fillId="0" borderId="0" xfId="0" applyFill="1" applyAlignment="1"/>
    <xf numFmtId="43" fontId="0" fillId="0" borderId="0" xfId="1" applyFont="1" applyFill="1" applyAlignment="1"/>
    <xf numFmtId="0" fontId="0" fillId="0" borderId="0" xfId="0" applyFill="1" applyAlignment="1">
      <alignment vertical="center"/>
    </xf>
    <xf numFmtId="0" fontId="0" fillId="0" borderId="1" xfId="0" applyFill="1" applyBorder="1" applyAlignment="1"/>
    <xf numFmtId="0" fontId="1" fillId="2" borderId="2" xfId="0" applyFont="1" applyFill="1" applyBorder="1" applyAlignment="1">
      <alignment horizontal="left" vertical="center" wrapText="1"/>
    </xf>
    <xf numFmtId="0" fontId="1" fillId="0" borderId="3" xfId="0" applyFont="1" applyFill="1" applyBorder="1" applyAlignment="1">
      <alignment vertical="center" wrapText="1"/>
    </xf>
    <xf numFmtId="43" fontId="0" fillId="0" borderId="1" xfId="1" applyFont="1" applyFill="1" applyBorder="1" applyAlignment="1">
      <alignment horizontal="right" vertical="center"/>
    </xf>
    <xf numFmtId="43" fontId="1" fillId="0" borderId="1" xfId="1" applyFont="1" applyFill="1" applyBorder="1" applyAlignment="1">
      <alignment horizontal="right" vertical="center" wrapText="1"/>
    </xf>
    <xf numFmtId="43" fontId="0" fillId="0" borderId="0" xfId="1" applyFont="1" applyFill="1" applyAlignment="1">
      <alignment vertical="center"/>
    </xf>
    <xf numFmtId="43" fontId="0" fillId="0" borderId="3" xfId="1" applyFont="1" applyFill="1" applyBorder="1" applyAlignment="1">
      <alignment horizontal="right" vertical="center"/>
    </xf>
    <xf numFmtId="43" fontId="0" fillId="0" borderId="4" xfId="1" applyFont="1" applyFill="1" applyBorder="1" applyAlignment="1">
      <alignment horizontal="right" vertical="center"/>
    </xf>
    <xf numFmtId="0" fontId="1" fillId="0" borderId="0" xfId="0" applyFont="1" applyFill="1" applyAlignment="1">
      <alignment vertical="center" wrapText="1"/>
    </xf>
    <xf numFmtId="43" fontId="1" fillId="0" borderId="0" xfId="1" applyFont="1" applyFill="1" applyAlignment="1">
      <alignment horizontal="right" vertical="center" wrapText="1"/>
    </xf>
    <xf numFmtId="43" fontId="0" fillId="0" borderId="0" xfId="1" applyFont="1" applyFill="1" applyAlignment="1">
      <alignment horizontal="right" vertical="center"/>
    </xf>
    <xf numFmtId="0" fontId="0" fillId="0" borderId="0" xfId="0" applyFill="1" applyAlignment="1">
      <alignment horizontal="center"/>
    </xf>
    <xf numFmtId="0" fontId="0" fillId="0" borderId="0" xfId="0" applyFill="1" applyAlignment="1">
      <alignment wrapText="1"/>
    </xf>
    <xf numFmtId="0" fontId="2" fillId="0" borderId="0" xfId="0" applyFont="1" applyFill="1" applyAlignment="1">
      <alignment horizontal="center" wrapText="1"/>
    </xf>
    <xf numFmtId="0" fontId="3" fillId="0" borderId="0" xfId="0" applyFont="1" applyFill="1" applyAlignment="1">
      <alignment horizontal="justify" wrapText="1"/>
    </xf>
    <xf numFmtId="0" fontId="3" fillId="0" borderId="0" xfId="0" applyFont="1" applyFill="1" applyAlignment="1">
      <alignment wrapText="1"/>
    </xf>
    <xf numFmtId="0" fontId="4" fillId="0" borderId="0" xfId="0" applyFont="1" applyFill="1" applyAlignment="1">
      <alignment horizontal="justify" wrapText="1"/>
    </xf>
    <xf numFmtId="0" fontId="5" fillId="0" borderId="0" xfId="0" applyFont="1" applyFill="1" applyAlignment="1"/>
    <xf numFmtId="0" fontId="6"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justify" vertical="center"/>
    </xf>
    <xf numFmtId="0" fontId="9" fillId="0" borderId="0" xfId="0" applyFont="1" applyFill="1" applyAlignment="1">
      <alignment vertical="center"/>
    </xf>
    <xf numFmtId="0" fontId="10" fillId="0" borderId="1"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1" xfId="0" applyFont="1" applyFill="1" applyBorder="1" applyAlignment="1">
      <alignment horizontal="justify" vertical="center" wrapText="1"/>
    </xf>
    <xf numFmtId="0" fontId="10" fillId="0" borderId="1"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11" xfId="0" applyFont="1" applyFill="1" applyBorder="1" applyAlignment="1">
      <alignment horizontal="center" vertical="center"/>
    </xf>
    <xf numFmtId="0" fontId="10" fillId="0" borderId="1" xfId="0" applyFont="1" applyFill="1" applyBorder="1" applyAlignment="1">
      <alignment horizontal="left" vertical="center" wrapText="1"/>
    </xf>
    <xf numFmtId="0" fontId="10" fillId="0" borderId="11" xfId="0"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0" fontId="9" fillId="0" borderId="0" xfId="0" applyFont="1" applyFill="1" applyAlignment="1">
      <alignment horizontal="left" vertical="center" wrapText="1"/>
    </xf>
    <xf numFmtId="0" fontId="9" fillId="0" borderId="0" xfId="0" applyFont="1" applyFill="1" applyAlignment="1">
      <alignment horizontal="left" vertical="center"/>
    </xf>
    <xf numFmtId="10" fontId="10" fillId="0" borderId="1" xfId="0" applyNumberFormat="1"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1" fillId="0" borderId="12" xfId="49" applyFont="1" applyFill="1" applyBorder="1" applyAlignment="1">
      <alignment horizontal="left" vertical="center" wrapText="1"/>
    </xf>
    <xf numFmtId="0" fontId="9"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0"/>
  <sheetViews>
    <sheetView tabSelected="1" topLeftCell="A13" workbookViewId="0">
      <selection activeCell="D15" sqref="D15:H17"/>
    </sheetView>
  </sheetViews>
  <sheetFormatPr defaultColWidth="9" defaultRowHeight="13.85"/>
  <cols>
    <col min="1" max="1" width="7.50442477876106" style="20" customWidth="1"/>
    <col min="2" max="2" width="9" style="20"/>
    <col min="3" max="3" width="10.0265486725664" style="20" customWidth="1"/>
    <col min="4" max="4" width="8.83185840707965" style="20" customWidth="1"/>
    <col min="5" max="5" width="12.1504424778761" style="20" customWidth="1"/>
    <col min="6" max="6" width="8.83185840707965" style="20" customWidth="1"/>
    <col min="7" max="7" width="15.212389380531" style="20" customWidth="1"/>
    <col min="8" max="8" width="23.0973451327434" style="20" customWidth="1"/>
    <col min="9" max="12" width="3.79646017699115" style="20" customWidth="1"/>
    <col min="13" max="13" width="10.0265486725664" style="20" customWidth="1"/>
    <col min="14" max="14" width="6.97345132743363" style="20" customWidth="1"/>
    <col min="15" max="16384" width="9" style="20"/>
  </cols>
  <sheetData>
    <row r="1" ht="23.25" spans="1:14">
      <c r="A1" s="21" t="s">
        <v>0</v>
      </c>
      <c r="B1" s="21"/>
      <c r="C1" s="21"/>
      <c r="D1" s="21"/>
      <c r="E1" s="21"/>
      <c r="F1" s="21"/>
      <c r="G1" s="21"/>
      <c r="H1" s="21"/>
      <c r="I1" s="21"/>
      <c r="J1" s="21"/>
      <c r="K1" s="21"/>
      <c r="L1" s="21"/>
      <c r="M1" s="21"/>
      <c r="N1" s="21"/>
    </row>
    <row r="2" ht="17.6" spans="1:14">
      <c r="A2" s="22" t="s">
        <v>1</v>
      </c>
      <c r="B2" s="22"/>
      <c r="C2" s="22"/>
      <c r="D2" s="22"/>
      <c r="E2" s="22"/>
      <c r="F2" s="22"/>
      <c r="G2" s="22"/>
      <c r="H2" s="22"/>
      <c r="I2" s="22"/>
      <c r="J2" s="22"/>
      <c r="K2" s="22"/>
      <c r="L2" s="22"/>
      <c r="M2" s="22"/>
      <c r="N2" s="22"/>
    </row>
    <row r="3" ht="19.15" spans="1:14">
      <c r="A3" s="23" t="s">
        <v>2</v>
      </c>
      <c r="B3" s="24"/>
      <c r="C3" s="24"/>
      <c r="D3" s="24"/>
      <c r="E3" s="24"/>
      <c r="F3" s="24"/>
      <c r="G3" s="24"/>
      <c r="H3" s="24"/>
      <c r="I3" s="24"/>
      <c r="J3" s="24"/>
      <c r="K3" s="24"/>
      <c r="L3" s="24"/>
      <c r="M3" s="24"/>
      <c r="N3" s="24"/>
    </row>
    <row r="4" ht="15.6" customHeight="1" spans="1:14">
      <c r="A4" s="25" t="s">
        <v>3</v>
      </c>
      <c r="B4" s="25"/>
      <c r="C4" s="25" t="s">
        <v>4</v>
      </c>
      <c r="D4" s="25"/>
      <c r="E4" s="25"/>
      <c r="F4" s="25"/>
      <c r="G4" s="25"/>
      <c r="H4" s="25"/>
      <c r="I4" s="25"/>
      <c r="J4" s="25"/>
      <c r="K4" s="25"/>
      <c r="L4" s="25"/>
      <c r="M4" s="25"/>
      <c r="N4" s="25"/>
    </row>
    <row r="5" ht="15.6" customHeight="1" spans="1:14">
      <c r="A5" s="25" t="s">
        <v>5</v>
      </c>
      <c r="B5" s="25"/>
      <c r="C5" s="25" t="s">
        <v>6</v>
      </c>
      <c r="D5" s="25"/>
      <c r="E5" s="25"/>
      <c r="F5" s="25"/>
      <c r="G5" s="25"/>
      <c r="H5" s="25" t="s">
        <v>7</v>
      </c>
      <c r="I5" s="25"/>
      <c r="J5" s="25" t="s">
        <v>8</v>
      </c>
      <c r="K5" s="25"/>
      <c r="L5" s="25"/>
      <c r="M5" s="25"/>
      <c r="N5" s="25"/>
    </row>
    <row r="6" ht="15.6" customHeight="1" spans="1:14">
      <c r="A6" s="25" t="s">
        <v>9</v>
      </c>
      <c r="B6" s="25"/>
      <c r="C6" s="25" t="s">
        <v>10</v>
      </c>
      <c r="D6" s="25"/>
      <c r="E6" s="25"/>
      <c r="F6" s="25"/>
      <c r="G6" s="25"/>
      <c r="H6" s="25" t="s">
        <v>11</v>
      </c>
      <c r="I6" s="25"/>
      <c r="J6" s="25">
        <v>57520633</v>
      </c>
      <c r="K6" s="25"/>
      <c r="L6" s="25"/>
      <c r="M6" s="25"/>
      <c r="N6" s="25"/>
    </row>
    <row r="7" ht="27" customHeight="1" spans="1:14">
      <c r="A7" s="26" t="s">
        <v>12</v>
      </c>
      <c r="B7" s="27"/>
      <c r="C7" s="25"/>
      <c r="D7" s="25"/>
      <c r="E7" s="25" t="s">
        <v>13</v>
      </c>
      <c r="F7" s="25" t="s">
        <v>14</v>
      </c>
      <c r="G7" s="25"/>
      <c r="H7" s="25" t="s">
        <v>15</v>
      </c>
      <c r="I7" s="25"/>
      <c r="J7" s="25" t="s">
        <v>16</v>
      </c>
      <c r="K7" s="25"/>
      <c r="L7" s="25" t="s">
        <v>17</v>
      </c>
      <c r="M7" s="25"/>
      <c r="N7" s="25" t="s">
        <v>18</v>
      </c>
    </row>
    <row r="8" ht="15.6" customHeight="1" spans="1:14">
      <c r="A8" s="28"/>
      <c r="B8" s="29"/>
      <c r="C8" s="30" t="s">
        <v>19</v>
      </c>
      <c r="D8" s="30"/>
      <c r="E8" s="25">
        <v>80.399986</v>
      </c>
      <c r="F8" s="31">
        <v>80.399986</v>
      </c>
      <c r="G8" s="31"/>
      <c r="H8" s="31">
        <v>72.990442</v>
      </c>
      <c r="I8" s="31"/>
      <c r="J8" s="25">
        <v>10</v>
      </c>
      <c r="K8" s="25"/>
      <c r="L8" s="42">
        <f>H8/F8</f>
        <v>0.907841476489809</v>
      </c>
      <c r="M8" s="42"/>
      <c r="N8" s="43">
        <f>L8*J8</f>
        <v>9.07841476489809</v>
      </c>
    </row>
    <row r="9" ht="15.6" customHeight="1" spans="1:14">
      <c r="A9" s="28"/>
      <c r="B9" s="29"/>
      <c r="C9" s="25" t="s">
        <v>20</v>
      </c>
      <c r="D9" s="25"/>
      <c r="E9" s="25"/>
      <c r="F9" s="25"/>
      <c r="G9" s="25"/>
      <c r="H9" s="25"/>
      <c r="I9" s="25"/>
      <c r="J9" s="25" t="s">
        <v>21</v>
      </c>
      <c r="K9" s="25"/>
      <c r="L9" s="25"/>
      <c r="M9" s="25"/>
      <c r="N9" s="25" t="s">
        <v>21</v>
      </c>
    </row>
    <row r="10" ht="15.6" customHeight="1" spans="1:14">
      <c r="A10" s="28"/>
      <c r="B10" s="29"/>
      <c r="C10" s="25" t="s">
        <v>22</v>
      </c>
      <c r="D10" s="25"/>
      <c r="E10" s="25"/>
      <c r="F10" s="25"/>
      <c r="G10" s="25"/>
      <c r="H10" s="25"/>
      <c r="I10" s="25"/>
      <c r="J10" s="25" t="s">
        <v>21</v>
      </c>
      <c r="K10" s="25"/>
      <c r="L10" s="25"/>
      <c r="M10" s="25"/>
      <c r="N10" s="25" t="s">
        <v>21</v>
      </c>
    </row>
    <row r="11" ht="15.6" customHeight="1" spans="1:14">
      <c r="A11" s="32"/>
      <c r="B11" s="33"/>
      <c r="C11" s="25" t="s">
        <v>23</v>
      </c>
      <c r="D11" s="25"/>
      <c r="E11" s="25">
        <v>80.399986</v>
      </c>
      <c r="F11" s="31">
        <v>80.399986</v>
      </c>
      <c r="G11" s="31"/>
      <c r="H11" s="31">
        <v>72.990442</v>
      </c>
      <c r="I11" s="31"/>
      <c r="J11" s="25" t="s">
        <v>21</v>
      </c>
      <c r="K11" s="25"/>
      <c r="L11" s="25"/>
      <c r="M11" s="25"/>
      <c r="N11" s="25" t="s">
        <v>21</v>
      </c>
    </row>
    <row r="12" ht="15.6" customHeight="1" spans="1:14">
      <c r="A12" s="25" t="s">
        <v>24</v>
      </c>
      <c r="B12" s="25" t="s">
        <v>25</v>
      </c>
      <c r="C12" s="25"/>
      <c r="D12" s="25"/>
      <c r="E12" s="25"/>
      <c r="F12" s="25"/>
      <c r="G12" s="25"/>
      <c r="H12" s="25" t="s">
        <v>26</v>
      </c>
      <c r="I12" s="25"/>
      <c r="J12" s="25"/>
      <c r="K12" s="25"/>
      <c r="L12" s="25"/>
      <c r="M12" s="25"/>
      <c r="N12" s="25"/>
    </row>
    <row r="13" ht="69" customHeight="1" spans="1:14">
      <c r="A13" s="25"/>
      <c r="B13" s="25" t="s">
        <v>27</v>
      </c>
      <c r="C13" s="25"/>
      <c r="D13" s="25"/>
      <c r="E13" s="25"/>
      <c r="F13" s="25"/>
      <c r="G13" s="25"/>
      <c r="H13" s="31" t="s">
        <v>28</v>
      </c>
      <c r="I13" s="31"/>
      <c r="J13" s="31"/>
      <c r="K13" s="31"/>
      <c r="L13" s="31"/>
      <c r="M13" s="31"/>
      <c r="N13" s="31"/>
    </row>
    <row r="14" ht="32.1" customHeight="1" spans="1:18">
      <c r="A14" s="34" t="s">
        <v>29</v>
      </c>
      <c r="B14" s="25" t="s">
        <v>30</v>
      </c>
      <c r="C14" s="25" t="s">
        <v>31</v>
      </c>
      <c r="D14" s="25" t="s">
        <v>32</v>
      </c>
      <c r="E14" s="25"/>
      <c r="F14" s="25"/>
      <c r="G14" s="25" t="s">
        <v>33</v>
      </c>
      <c r="H14" s="25" t="s">
        <v>34</v>
      </c>
      <c r="I14" s="25" t="s">
        <v>16</v>
      </c>
      <c r="J14" s="25"/>
      <c r="K14" s="25" t="s">
        <v>18</v>
      </c>
      <c r="L14" s="25"/>
      <c r="M14" s="26" t="s">
        <v>35</v>
      </c>
      <c r="N14" s="27"/>
      <c r="O14" s="44"/>
      <c r="P14" s="44"/>
      <c r="Q14" s="44"/>
      <c r="R14" s="44"/>
    </row>
    <row r="15" ht="16" customHeight="1" spans="1:18">
      <c r="A15" s="35"/>
      <c r="B15" s="34" t="s">
        <v>36</v>
      </c>
      <c r="C15" s="25" t="s">
        <v>37</v>
      </c>
      <c r="D15" s="36" t="s">
        <v>38</v>
      </c>
      <c r="E15" s="36"/>
      <c r="F15" s="36"/>
      <c r="G15" s="25" t="s">
        <v>39</v>
      </c>
      <c r="H15" s="25" t="s">
        <v>40</v>
      </c>
      <c r="I15" s="25">
        <v>15</v>
      </c>
      <c r="J15" s="25"/>
      <c r="K15" s="25">
        <v>15</v>
      </c>
      <c r="L15" s="25"/>
      <c r="M15" s="25"/>
      <c r="N15" s="25"/>
      <c r="O15" s="44"/>
      <c r="P15" s="44"/>
      <c r="Q15" s="44"/>
      <c r="R15" s="44"/>
    </row>
    <row r="16" ht="15.6" customHeight="1" spans="1:18">
      <c r="A16" s="35"/>
      <c r="B16" s="37"/>
      <c r="C16" s="25" t="s">
        <v>41</v>
      </c>
      <c r="D16" s="36" t="s">
        <v>42</v>
      </c>
      <c r="E16" s="36"/>
      <c r="F16" s="36"/>
      <c r="G16" s="25" t="s">
        <v>43</v>
      </c>
      <c r="H16" s="25" t="s">
        <v>44</v>
      </c>
      <c r="I16" s="25">
        <v>15</v>
      </c>
      <c r="J16" s="25"/>
      <c r="K16" s="25">
        <v>15</v>
      </c>
      <c r="L16" s="25"/>
      <c r="M16" s="25"/>
      <c r="N16" s="25"/>
      <c r="O16" s="44"/>
      <c r="P16" s="44"/>
      <c r="Q16" s="44"/>
      <c r="R16" s="44"/>
    </row>
    <row r="17" ht="26" customHeight="1" spans="1:14">
      <c r="A17" s="35"/>
      <c r="B17" s="37"/>
      <c r="C17" s="25" t="s">
        <v>45</v>
      </c>
      <c r="D17" s="36" t="s">
        <v>46</v>
      </c>
      <c r="E17" s="36"/>
      <c r="F17" s="36"/>
      <c r="G17" s="25" t="s">
        <v>43</v>
      </c>
      <c r="H17" s="25" t="s">
        <v>47</v>
      </c>
      <c r="I17" s="25">
        <v>10</v>
      </c>
      <c r="J17" s="25"/>
      <c r="K17" s="25">
        <v>10</v>
      </c>
      <c r="L17" s="25"/>
      <c r="M17" s="25"/>
      <c r="N17" s="25"/>
    </row>
    <row r="18" ht="28" customHeight="1" spans="1:14">
      <c r="A18" s="35"/>
      <c r="B18" s="34" t="s">
        <v>48</v>
      </c>
      <c r="C18" s="25" t="s">
        <v>49</v>
      </c>
      <c r="D18" s="36" t="s">
        <v>50</v>
      </c>
      <c r="E18" s="36"/>
      <c r="F18" s="36"/>
      <c r="G18" s="25" t="s">
        <v>51</v>
      </c>
      <c r="H18" s="31" t="s">
        <v>52</v>
      </c>
      <c r="I18" s="25">
        <v>10</v>
      </c>
      <c r="J18" s="25"/>
      <c r="K18" s="31">
        <v>9.08</v>
      </c>
      <c r="L18" s="31"/>
      <c r="M18" s="25"/>
      <c r="N18" s="25"/>
    </row>
    <row r="19" ht="40" customHeight="1" spans="1:14">
      <c r="A19" s="35"/>
      <c r="B19" s="25" t="s">
        <v>53</v>
      </c>
      <c r="C19" s="25" t="s">
        <v>54</v>
      </c>
      <c r="D19" s="36" t="s">
        <v>55</v>
      </c>
      <c r="E19" s="36"/>
      <c r="F19" s="36"/>
      <c r="G19" s="25" t="s">
        <v>43</v>
      </c>
      <c r="H19" s="25" t="s">
        <v>56</v>
      </c>
      <c r="I19" s="25">
        <v>30</v>
      </c>
      <c r="J19" s="25"/>
      <c r="K19" s="31">
        <v>27</v>
      </c>
      <c r="L19" s="31"/>
      <c r="M19" s="25"/>
      <c r="N19" s="25"/>
    </row>
    <row r="20" ht="40" customHeight="1" spans="1:14">
      <c r="A20" s="35"/>
      <c r="B20" s="34" t="s">
        <v>57</v>
      </c>
      <c r="C20" s="25" t="s">
        <v>58</v>
      </c>
      <c r="D20" s="36" t="s">
        <v>59</v>
      </c>
      <c r="E20" s="36"/>
      <c r="F20" s="36"/>
      <c r="G20" s="38" t="s">
        <v>60</v>
      </c>
      <c r="H20" s="39">
        <v>0.95</v>
      </c>
      <c r="I20" s="25">
        <v>10</v>
      </c>
      <c r="J20" s="25"/>
      <c r="K20" s="25">
        <v>10</v>
      </c>
      <c r="L20" s="25"/>
      <c r="M20" s="25"/>
      <c r="N20" s="25"/>
    </row>
    <row r="21" ht="15.6" customHeight="1" spans="1:14">
      <c r="A21" s="25" t="s">
        <v>61</v>
      </c>
      <c r="B21" s="25"/>
      <c r="C21" s="25"/>
      <c r="D21" s="25"/>
      <c r="E21" s="25"/>
      <c r="F21" s="25"/>
      <c r="G21" s="25"/>
      <c r="H21" s="25"/>
      <c r="I21" s="25">
        <v>100</v>
      </c>
      <c r="J21" s="25"/>
      <c r="K21" s="43">
        <f>SUM(K15:L20)+N8</f>
        <v>95.1584147648981</v>
      </c>
      <c r="L21" s="43"/>
      <c r="M21" s="45"/>
      <c r="N21" s="45"/>
    </row>
    <row r="22" spans="1:14">
      <c r="A22" s="40" t="s">
        <v>62</v>
      </c>
      <c r="B22" s="41"/>
      <c r="C22" s="41"/>
      <c r="D22" s="41"/>
      <c r="E22" s="41"/>
      <c r="F22" s="41"/>
      <c r="G22" s="41"/>
      <c r="H22" s="41"/>
      <c r="I22" s="41"/>
      <c r="J22" s="41"/>
      <c r="K22" s="41"/>
      <c r="L22" s="41"/>
      <c r="M22" s="41"/>
      <c r="N22" s="41"/>
    </row>
    <row r="23" spans="1:14">
      <c r="A23" s="41"/>
      <c r="B23" s="41"/>
      <c r="C23" s="41"/>
      <c r="D23" s="41"/>
      <c r="E23" s="41"/>
      <c r="F23" s="41"/>
      <c r="G23" s="41"/>
      <c r="H23" s="41"/>
      <c r="I23" s="41"/>
      <c r="J23" s="41"/>
      <c r="K23" s="41"/>
      <c r="L23" s="41"/>
      <c r="M23" s="41"/>
      <c r="N23" s="41"/>
    </row>
    <row r="24" spans="1:14">
      <c r="A24" s="41"/>
      <c r="B24" s="41"/>
      <c r="C24" s="41"/>
      <c r="D24" s="41"/>
      <c r="E24" s="41"/>
      <c r="F24" s="41"/>
      <c r="G24" s="41"/>
      <c r="H24" s="41"/>
      <c r="I24" s="41"/>
      <c r="J24" s="41"/>
      <c r="K24" s="41"/>
      <c r="L24" s="41"/>
      <c r="M24" s="41"/>
      <c r="N24" s="41"/>
    </row>
    <row r="25" spans="1:14">
      <c r="A25" s="41"/>
      <c r="B25" s="41"/>
      <c r="C25" s="41"/>
      <c r="D25" s="41"/>
      <c r="E25" s="41"/>
      <c r="F25" s="41"/>
      <c r="G25" s="41"/>
      <c r="H25" s="41"/>
      <c r="I25" s="41"/>
      <c r="J25" s="41"/>
      <c r="K25" s="41"/>
      <c r="L25" s="41"/>
      <c r="M25" s="41"/>
      <c r="N25" s="41"/>
    </row>
    <row r="26" spans="1:14">
      <c r="A26" s="41"/>
      <c r="B26" s="41"/>
      <c r="C26" s="41"/>
      <c r="D26" s="41"/>
      <c r="E26" s="41"/>
      <c r="F26" s="41"/>
      <c r="G26" s="41"/>
      <c r="H26" s="41"/>
      <c r="I26" s="41"/>
      <c r="J26" s="41"/>
      <c r="K26" s="41"/>
      <c r="L26" s="41"/>
      <c r="M26" s="41"/>
      <c r="N26" s="41"/>
    </row>
    <row r="27" spans="1:14">
      <c r="A27" s="41"/>
      <c r="B27" s="41"/>
      <c r="C27" s="41"/>
      <c r="D27" s="41"/>
      <c r="E27" s="41"/>
      <c r="F27" s="41"/>
      <c r="G27" s="41"/>
      <c r="H27" s="41"/>
      <c r="I27" s="41"/>
      <c r="J27" s="41"/>
      <c r="K27" s="41"/>
      <c r="L27" s="41"/>
      <c r="M27" s="41"/>
      <c r="N27" s="41"/>
    </row>
    <row r="28" spans="1:14">
      <c r="A28" s="41"/>
      <c r="B28" s="41"/>
      <c r="C28" s="41"/>
      <c r="D28" s="41"/>
      <c r="E28" s="41"/>
      <c r="F28" s="41"/>
      <c r="G28" s="41"/>
      <c r="H28" s="41"/>
      <c r="I28" s="41"/>
      <c r="J28" s="41"/>
      <c r="K28" s="41"/>
      <c r="L28" s="41"/>
      <c r="M28" s="41"/>
      <c r="N28" s="41"/>
    </row>
    <row r="29" spans="1:14">
      <c r="A29" s="41"/>
      <c r="B29" s="41"/>
      <c r="C29" s="41"/>
      <c r="D29" s="41"/>
      <c r="E29" s="41"/>
      <c r="F29" s="41"/>
      <c r="G29" s="41"/>
      <c r="H29" s="41"/>
      <c r="I29" s="41"/>
      <c r="J29" s="41"/>
      <c r="K29" s="41"/>
      <c r="L29" s="41"/>
      <c r="M29" s="41"/>
      <c r="N29" s="41"/>
    </row>
    <row r="30" spans="1:14">
      <c r="A30" s="41"/>
      <c r="B30" s="41"/>
      <c r="C30" s="41"/>
      <c r="D30" s="41"/>
      <c r="E30" s="41"/>
      <c r="F30" s="41"/>
      <c r="G30" s="41"/>
      <c r="H30" s="41"/>
      <c r="I30" s="41"/>
      <c r="J30" s="41"/>
      <c r="K30" s="41"/>
      <c r="L30" s="41"/>
      <c r="M30" s="41"/>
      <c r="N30" s="41"/>
    </row>
  </sheetData>
  <mergeCells count="78">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2:A13"/>
    <mergeCell ref="A14:A20"/>
    <mergeCell ref="B15:B17"/>
    <mergeCell ref="A7:B11"/>
    <mergeCell ref="A22:N30"/>
  </mergeCells>
  <pageMargins left="0.700694444444445" right="0.700694444444445" top="0.751388888888889" bottom="0.751388888888889" header="0.297916666666667" footer="0.297916666666667"/>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47787610619" style="15" customWidth="1"/>
  </cols>
  <sheetData>
    <row r="1" ht="23.25" spans="1:1">
      <c r="A1" s="16" t="s">
        <v>63</v>
      </c>
    </row>
    <row r="2" ht="52.9" spans="1:1">
      <c r="A2" s="17" t="s">
        <v>64</v>
      </c>
    </row>
    <row r="3" ht="70.5" spans="1:1">
      <c r="A3" s="18" t="s">
        <v>65</v>
      </c>
    </row>
    <row r="4" ht="17.65" spans="1:1">
      <c r="A4" s="19" t="s">
        <v>66</v>
      </c>
    </row>
    <row r="5" ht="17.65" spans="1:1">
      <c r="A5" s="17" t="s">
        <v>67</v>
      </c>
    </row>
    <row r="6" ht="105.75" spans="1:1">
      <c r="A6" s="17" t="s">
        <v>68</v>
      </c>
    </row>
    <row r="7" ht="17.65" spans="1:1">
      <c r="A7" s="17" t="s">
        <v>69</v>
      </c>
    </row>
    <row r="8" ht="52.9" spans="1:1">
      <c r="A8" s="17" t="s">
        <v>70</v>
      </c>
    </row>
    <row r="9" ht="35.25" spans="1:1">
      <c r="A9" s="17" t="s">
        <v>71</v>
      </c>
    </row>
    <row r="10" ht="52.9" spans="1:1">
      <c r="A10" s="18" t="s">
        <v>72</v>
      </c>
    </row>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0"/>
  </sheetPr>
  <dimension ref="A1:F94"/>
  <sheetViews>
    <sheetView showGridLines="0" workbookViewId="0">
      <selection activeCell="H8" sqref="H8"/>
    </sheetView>
  </sheetViews>
  <sheetFormatPr defaultColWidth="9" defaultRowHeight="30" customHeight="1" outlineLevelCol="5"/>
  <cols>
    <col min="1" max="1" width="23.2477876106195" customWidth="1"/>
    <col min="2" max="2" width="15.3716814159292" customWidth="1"/>
    <col min="3" max="3" width="14.5044247787611" customWidth="1"/>
    <col min="4" max="4" width="16" customWidth="1"/>
    <col min="5" max="5" width="13.7522123893805"/>
    <col min="6" max="6" width="16" style="1"/>
    <col min="7" max="7" width="9.3716814159292"/>
  </cols>
  <sheetData>
    <row r="1" customHeight="1" spans="1:1">
      <c r="A1" s="2" t="s">
        <v>73</v>
      </c>
    </row>
    <row r="2" customHeight="1" spans="1:1">
      <c r="A2" s="2" t="s">
        <v>74</v>
      </c>
    </row>
    <row r="3" customHeight="1" spans="1:4">
      <c r="A3" s="3"/>
      <c r="B3" s="4" t="s">
        <v>13</v>
      </c>
      <c r="C3" s="4" t="s">
        <v>14</v>
      </c>
      <c r="D3" s="4" t="s">
        <v>15</v>
      </c>
    </row>
    <row r="4" customHeight="1" spans="1:4">
      <c r="A4" s="5" t="s">
        <v>19</v>
      </c>
      <c r="B4" s="6">
        <v>139.36</v>
      </c>
      <c r="C4" s="6">
        <v>138.36</v>
      </c>
      <c r="D4" s="6">
        <v>138.36</v>
      </c>
    </row>
    <row r="5" customHeight="1" spans="1:4">
      <c r="A5" s="5" t="s">
        <v>20</v>
      </c>
      <c r="B5" s="6">
        <v>139.36</v>
      </c>
      <c r="C5" s="6">
        <v>138.36</v>
      </c>
      <c r="D5" s="6">
        <v>138.36</v>
      </c>
    </row>
    <row r="6" customHeight="1" spans="1:4">
      <c r="A6" s="5" t="s">
        <v>22</v>
      </c>
      <c r="B6" s="7"/>
      <c r="C6" s="6"/>
      <c r="D6" s="6"/>
    </row>
    <row r="7" customHeight="1" spans="1:4">
      <c r="A7" s="5" t="s">
        <v>23</v>
      </c>
      <c r="B7" s="7"/>
      <c r="C7" s="6"/>
      <c r="D7" s="6"/>
    </row>
    <row r="8" customHeight="1" spans="6:6">
      <c r="F8" s="8"/>
    </row>
    <row r="9" customHeight="1" spans="1:1">
      <c r="A9" s="2" t="s">
        <v>75</v>
      </c>
    </row>
    <row r="10" customHeight="1" spans="1:4">
      <c r="A10" s="3"/>
      <c r="B10" s="4" t="s">
        <v>13</v>
      </c>
      <c r="C10" s="4" t="s">
        <v>14</v>
      </c>
      <c r="D10" s="4" t="s">
        <v>15</v>
      </c>
    </row>
    <row r="11" customHeight="1" spans="1:4">
      <c r="A11" s="5" t="s">
        <v>19</v>
      </c>
      <c r="B11" s="6">
        <v>63.483779</v>
      </c>
      <c r="C11" s="6">
        <v>63.483779</v>
      </c>
      <c r="D11" s="6">
        <v>29.406</v>
      </c>
    </row>
    <row r="12" customHeight="1" spans="1:4">
      <c r="A12" s="5" t="s">
        <v>20</v>
      </c>
      <c r="B12" s="6"/>
      <c r="C12" s="6"/>
      <c r="D12" s="6"/>
    </row>
    <row r="13" customHeight="1" spans="1:4">
      <c r="A13" s="5" t="s">
        <v>22</v>
      </c>
      <c r="B13" s="6"/>
      <c r="C13" s="6"/>
      <c r="D13" s="6"/>
    </row>
    <row r="14" customHeight="1" spans="1:4">
      <c r="A14" s="5" t="s">
        <v>23</v>
      </c>
      <c r="B14" s="6">
        <v>63.483779</v>
      </c>
      <c r="C14" s="6">
        <v>63.483779</v>
      </c>
      <c r="D14" s="6">
        <v>29.406</v>
      </c>
    </row>
    <row r="16" customHeight="1" spans="1:1">
      <c r="A16" s="2" t="s">
        <v>76</v>
      </c>
    </row>
    <row r="17" customHeight="1" spans="1:4">
      <c r="A17" s="3"/>
      <c r="B17" s="4" t="s">
        <v>13</v>
      </c>
      <c r="C17" s="4" t="s">
        <v>14</v>
      </c>
      <c r="D17" s="4" t="s">
        <v>15</v>
      </c>
    </row>
    <row r="18" customHeight="1" spans="1:4">
      <c r="A18" s="5" t="s">
        <v>19</v>
      </c>
      <c r="B18" s="6">
        <v>181.5222</v>
      </c>
      <c r="C18" s="6">
        <v>180.5222</v>
      </c>
      <c r="D18" s="6">
        <v>180.5222</v>
      </c>
    </row>
    <row r="19" customHeight="1" spans="1:4">
      <c r="A19" s="5" t="s">
        <v>20</v>
      </c>
      <c r="B19" s="6">
        <v>181.5222</v>
      </c>
      <c r="C19" s="6">
        <v>180.5222</v>
      </c>
      <c r="D19" s="6">
        <v>180.5222</v>
      </c>
    </row>
    <row r="20" customHeight="1" spans="1:4">
      <c r="A20" s="5" t="s">
        <v>22</v>
      </c>
      <c r="B20" s="6"/>
      <c r="C20" s="6"/>
      <c r="D20" s="6"/>
    </row>
    <row r="21" customHeight="1" spans="1:4">
      <c r="A21" s="5" t="s">
        <v>23</v>
      </c>
      <c r="B21" s="6"/>
      <c r="C21" s="6"/>
      <c r="D21" s="6"/>
    </row>
    <row r="23" customHeight="1" spans="1:1">
      <c r="A23" s="2" t="s">
        <v>77</v>
      </c>
    </row>
    <row r="24" customHeight="1" spans="1:4">
      <c r="A24" s="3"/>
      <c r="B24" s="4" t="s">
        <v>13</v>
      </c>
      <c r="C24" s="4" t="s">
        <v>14</v>
      </c>
      <c r="D24" s="4" t="s">
        <v>15</v>
      </c>
    </row>
    <row r="25" customHeight="1" spans="1:4">
      <c r="A25" s="5" t="s">
        <v>19</v>
      </c>
      <c r="B25" s="6">
        <f>SUM(B26:B28)</f>
        <v>290.168</v>
      </c>
      <c r="C25" s="6">
        <f>SUM(C26:C28)</f>
        <v>274.774428</v>
      </c>
      <c r="D25" s="6">
        <f>SUM(D26:D28)</f>
        <v>262.054428</v>
      </c>
    </row>
    <row r="26" customHeight="1" spans="1:4">
      <c r="A26" s="5" t="s">
        <v>20</v>
      </c>
      <c r="B26" s="6">
        <v>244.268</v>
      </c>
      <c r="C26" s="6">
        <v>228.874428</v>
      </c>
      <c r="D26" s="6">
        <v>228.874428</v>
      </c>
    </row>
    <row r="27" customHeight="1" spans="1:4">
      <c r="A27" s="5" t="s">
        <v>22</v>
      </c>
      <c r="B27" s="6"/>
      <c r="C27" s="6"/>
      <c r="D27" s="6"/>
    </row>
    <row r="28" customHeight="1" spans="1:4">
      <c r="A28" s="5" t="s">
        <v>23</v>
      </c>
      <c r="B28" s="6">
        <v>45.9</v>
      </c>
      <c r="C28" s="6">
        <v>45.9</v>
      </c>
      <c r="D28" s="6">
        <v>33.18</v>
      </c>
    </row>
    <row r="30" customHeight="1" spans="1:1">
      <c r="A30" s="2" t="s">
        <v>78</v>
      </c>
    </row>
    <row r="31" customHeight="1" spans="1:4">
      <c r="A31" s="3"/>
      <c r="B31" s="4" t="s">
        <v>13</v>
      </c>
      <c r="C31" s="4" t="s">
        <v>14</v>
      </c>
      <c r="D31" s="4" t="s">
        <v>15</v>
      </c>
    </row>
    <row r="32" customHeight="1" spans="1:4">
      <c r="A32" s="5" t="s">
        <v>19</v>
      </c>
      <c r="B32" s="6">
        <v>354.12</v>
      </c>
      <c r="C32" s="6">
        <v>354.12</v>
      </c>
      <c r="D32" s="6">
        <v>372.0067</v>
      </c>
    </row>
    <row r="33" customHeight="1" spans="1:4">
      <c r="A33" s="5" t="s">
        <v>20</v>
      </c>
      <c r="B33" s="6"/>
      <c r="C33" s="6"/>
      <c r="D33" s="6"/>
    </row>
    <row r="34" customHeight="1" spans="1:4">
      <c r="A34" s="5" t="s">
        <v>22</v>
      </c>
      <c r="B34" s="6"/>
      <c r="C34" s="6"/>
      <c r="D34" s="6"/>
    </row>
    <row r="35" customHeight="1" spans="1:4">
      <c r="A35" s="5" t="s">
        <v>23</v>
      </c>
      <c r="B35" s="6">
        <v>354.12</v>
      </c>
      <c r="C35" s="6">
        <v>354.12</v>
      </c>
      <c r="D35" s="6">
        <v>372.0067</v>
      </c>
    </row>
    <row r="37" customHeight="1" spans="1:1">
      <c r="A37" s="2" t="s">
        <v>79</v>
      </c>
    </row>
    <row r="38" customHeight="1" spans="1:4">
      <c r="A38" s="3"/>
      <c r="B38" s="4" t="s">
        <v>13</v>
      </c>
      <c r="C38" s="4" t="s">
        <v>14</v>
      </c>
      <c r="D38" s="4" t="s">
        <v>15</v>
      </c>
    </row>
    <row r="39" customHeight="1" spans="1:4">
      <c r="A39" s="5" t="s">
        <v>19</v>
      </c>
      <c r="B39" s="6">
        <v>299</v>
      </c>
      <c r="C39" s="6">
        <v>299</v>
      </c>
      <c r="D39" s="6">
        <v>348.2749</v>
      </c>
    </row>
    <row r="40" customHeight="1" spans="1:4">
      <c r="A40" s="5" t="s">
        <v>20</v>
      </c>
      <c r="B40" s="6"/>
      <c r="C40" s="6"/>
      <c r="D40" s="6"/>
    </row>
    <row r="41" customHeight="1" spans="1:4">
      <c r="A41" s="5" t="s">
        <v>22</v>
      </c>
      <c r="B41" s="6"/>
      <c r="C41" s="6"/>
      <c r="D41" s="6"/>
    </row>
    <row r="42" customHeight="1" spans="1:4">
      <c r="A42" s="5" t="s">
        <v>23</v>
      </c>
      <c r="B42" s="6">
        <v>299</v>
      </c>
      <c r="C42" s="6">
        <v>299</v>
      </c>
      <c r="D42" s="6">
        <v>348.2749</v>
      </c>
    </row>
    <row r="44" customHeight="1" spans="1:1">
      <c r="A44" s="2" t="s">
        <v>80</v>
      </c>
    </row>
    <row r="45" customHeight="1" spans="1:4">
      <c r="A45" s="3"/>
      <c r="B45" s="4" t="s">
        <v>13</v>
      </c>
      <c r="C45" s="4" t="s">
        <v>14</v>
      </c>
      <c r="D45" s="4" t="s">
        <v>15</v>
      </c>
    </row>
    <row r="46" customHeight="1" spans="1:4">
      <c r="A46" s="5" t="s">
        <v>19</v>
      </c>
      <c r="B46" s="6">
        <v>13.204</v>
      </c>
      <c r="C46" s="6">
        <v>9.5266</v>
      </c>
      <c r="D46" s="6">
        <v>9.5266</v>
      </c>
    </row>
    <row r="47" customHeight="1" spans="1:4">
      <c r="A47" s="5" t="s">
        <v>20</v>
      </c>
      <c r="B47" s="6">
        <v>13.204</v>
      </c>
      <c r="C47" s="6">
        <v>9.5266</v>
      </c>
      <c r="D47" s="6">
        <v>9.5266</v>
      </c>
    </row>
    <row r="48" customHeight="1" spans="1:4">
      <c r="A48" s="5" t="s">
        <v>22</v>
      </c>
      <c r="B48" s="6"/>
      <c r="C48" s="6"/>
      <c r="D48" s="6"/>
    </row>
    <row r="49" customHeight="1" spans="1:4">
      <c r="A49" s="5" t="s">
        <v>23</v>
      </c>
      <c r="B49" s="6"/>
      <c r="C49" s="6"/>
      <c r="D49" s="6"/>
    </row>
    <row r="51" customHeight="1" spans="1:1">
      <c r="A51" s="2" t="s">
        <v>81</v>
      </c>
    </row>
    <row r="52" customHeight="1" spans="1:4">
      <c r="A52" s="3"/>
      <c r="B52" s="4" t="s">
        <v>13</v>
      </c>
      <c r="C52" s="4" t="s">
        <v>14</v>
      </c>
      <c r="D52" s="4" t="s">
        <v>15</v>
      </c>
    </row>
    <row r="53" customHeight="1" spans="1:4">
      <c r="A53" s="5" t="s">
        <v>19</v>
      </c>
      <c r="B53" s="6">
        <v>58.41</v>
      </c>
      <c r="C53" s="6">
        <v>58.41</v>
      </c>
      <c r="D53" s="6">
        <v>0.09</v>
      </c>
    </row>
    <row r="54" customHeight="1" spans="1:4">
      <c r="A54" s="5" t="s">
        <v>20</v>
      </c>
      <c r="B54" s="6"/>
      <c r="C54" s="6"/>
      <c r="D54" s="6"/>
    </row>
    <row r="55" customHeight="1" spans="1:4">
      <c r="A55" s="5" t="s">
        <v>22</v>
      </c>
      <c r="B55" s="6"/>
      <c r="C55" s="6"/>
      <c r="D55" s="6"/>
    </row>
    <row r="56" customHeight="1" spans="1:4">
      <c r="A56" s="5" t="s">
        <v>23</v>
      </c>
      <c r="B56" s="6">
        <v>58.41</v>
      </c>
      <c r="C56" s="6">
        <v>58.41</v>
      </c>
      <c r="D56" s="6">
        <v>0.0932</v>
      </c>
    </row>
    <row r="58" customHeight="1" spans="1:1">
      <c r="A58" s="2" t="s">
        <v>82</v>
      </c>
    </row>
    <row r="59" customHeight="1" spans="1:4">
      <c r="A59" s="3"/>
      <c r="B59" s="4" t="s">
        <v>13</v>
      </c>
      <c r="C59" s="4" t="s">
        <v>14</v>
      </c>
      <c r="D59" s="4" t="s">
        <v>15</v>
      </c>
    </row>
    <row r="60" customHeight="1" spans="1:4">
      <c r="A60" s="5" t="s">
        <v>19</v>
      </c>
      <c r="B60" s="6">
        <v>60.015</v>
      </c>
      <c r="C60" s="6">
        <v>60.015</v>
      </c>
      <c r="D60" s="6">
        <v>40.563</v>
      </c>
    </row>
    <row r="61" customHeight="1" spans="1:4">
      <c r="A61" s="5" t="s">
        <v>20</v>
      </c>
      <c r="B61" s="6"/>
      <c r="C61" s="6"/>
      <c r="D61" s="6"/>
    </row>
    <row r="62" customHeight="1" spans="1:4">
      <c r="A62" s="5" t="s">
        <v>22</v>
      </c>
      <c r="B62" s="6"/>
      <c r="C62" s="6"/>
      <c r="D62" s="6"/>
    </row>
    <row r="63" customHeight="1" spans="1:4">
      <c r="A63" s="5" t="s">
        <v>23</v>
      </c>
      <c r="B63" s="6">
        <v>60.015</v>
      </c>
      <c r="C63" s="6">
        <v>60.015</v>
      </c>
      <c r="D63" s="6">
        <v>40.563</v>
      </c>
    </row>
    <row r="65" customHeight="1" spans="1:1">
      <c r="A65" s="2" t="s">
        <v>83</v>
      </c>
    </row>
    <row r="66" customHeight="1" spans="1:4">
      <c r="A66" s="3"/>
      <c r="B66" s="4" t="s">
        <v>13</v>
      </c>
      <c r="C66" s="4" t="s">
        <v>14</v>
      </c>
      <c r="D66" s="4" t="s">
        <v>15</v>
      </c>
    </row>
    <row r="67" customHeight="1" spans="1:5">
      <c r="A67" s="5" t="s">
        <v>19</v>
      </c>
      <c r="B67" s="9">
        <v>134.332</v>
      </c>
      <c r="C67" s="6">
        <v>134.332</v>
      </c>
      <c r="D67" s="6">
        <v>118.9655</v>
      </c>
      <c r="E67" s="1"/>
    </row>
    <row r="68" customHeight="1" spans="1:4">
      <c r="A68" s="5" t="s">
        <v>20</v>
      </c>
      <c r="B68" s="9">
        <v>134.332</v>
      </c>
      <c r="C68" s="6">
        <v>134.332</v>
      </c>
      <c r="D68" s="6">
        <v>118.9655</v>
      </c>
    </row>
    <row r="69" customHeight="1" spans="1:4">
      <c r="A69" s="5" t="s">
        <v>22</v>
      </c>
      <c r="B69" s="7"/>
      <c r="C69" s="10"/>
      <c r="D69" s="10"/>
    </row>
    <row r="70" customHeight="1" spans="1:4">
      <c r="A70" s="5" t="s">
        <v>23</v>
      </c>
      <c r="B70" s="7"/>
      <c r="C70" s="6"/>
      <c r="D70" s="6"/>
    </row>
    <row r="72" customHeight="1" spans="1:1">
      <c r="A72" s="2" t="s">
        <v>84</v>
      </c>
    </row>
    <row r="73" customHeight="1" spans="1:4">
      <c r="A73" s="3"/>
      <c r="B73" s="4" t="s">
        <v>13</v>
      </c>
      <c r="C73" s="4" t="s">
        <v>14</v>
      </c>
      <c r="D73" s="4" t="s">
        <v>15</v>
      </c>
    </row>
    <row r="74" customHeight="1" spans="1:4">
      <c r="A74" s="5" t="s">
        <v>19</v>
      </c>
      <c r="B74" s="6">
        <v>76.9858</v>
      </c>
      <c r="C74" s="6">
        <v>76.9858</v>
      </c>
      <c r="D74" s="6">
        <v>76.9858</v>
      </c>
    </row>
    <row r="75" customHeight="1" spans="1:4">
      <c r="A75" s="5" t="s">
        <v>20</v>
      </c>
      <c r="B75" s="6">
        <v>76.9858</v>
      </c>
      <c r="C75" s="6">
        <v>76.9858</v>
      </c>
      <c r="D75" s="6">
        <v>76.9858</v>
      </c>
    </row>
    <row r="76" customHeight="1" spans="1:4">
      <c r="A76" s="5" t="s">
        <v>22</v>
      </c>
      <c r="B76" s="7"/>
      <c r="C76" s="6"/>
      <c r="D76" s="6"/>
    </row>
    <row r="77" customHeight="1" spans="1:4">
      <c r="A77" s="5" t="s">
        <v>23</v>
      </c>
      <c r="B77" s="7"/>
      <c r="C77" s="6"/>
      <c r="D77" s="6"/>
    </row>
    <row r="79" customHeight="1" spans="1:1">
      <c r="A79" s="2" t="s">
        <v>85</v>
      </c>
    </row>
    <row r="80" customHeight="1" spans="1:4">
      <c r="A80" s="3"/>
      <c r="B80" s="4" t="s">
        <v>13</v>
      </c>
      <c r="C80" s="4" t="s">
        <v>14</v>
      </c>
      <c r="D80" s="4" t="s">
        <v>15</v>
      </c>
    </row>
    <row r="81" customHeight="1" spans="1:4">
      <c r="A81" s="5" t="s">
        <v>19</v>
      </c>
      <c r="B81" s="6">
        <v>108.9</v>
      </c>
      <c r="C81" s="6">
        <v>103.1532</v>
      </c>
      <c r="D81" s="6">
        <v>103.1532</v>
      </c>
    </row>
    <row r="82" customHeight="1" spans="1:4">
      <c r="A82" s="5" t="s">
        <v>20</v>
      </c>
      <c r="B82" s="6">
        <v>108.9</v>
      </c>
      <c r="C82" s="6">
        <v>103.1532</v>
      </c>
      <c r="D82" s="6">
        <v>103.1532</v>
      </c>
    </row>
    <row r="83" customHeight="1" spans="1:4">
      <c r="A83" s="5" t="s">
        <v>22</v>
      </c>
      <c r="B83" s="7"/>
      <c r="C83" s="6"/>
      <c r="D83" s="6"/>
    </row>
    <row r="84" customHeight="1" spans="1:4">
      <c r="A84" s="5" t="s">
        <v>23</v>
      </c>
      <c r="B84" s="7"/>
      <c r="C84" s="6"/>
      <c r="D84" s="6"/>
    </row>
    <row r="86" customHeight="1" spans="1:1">
      <c r="A86" s="2" t="s">
        <v>86</v>
      </c>
    </row>
    <row r="87" customHeight="1" spans="1:4">
      <c r="A87" s="3"/>
      <c r="B87" s="4" t="s">
        <v>13</v>
      </c>
      <c r="C87" s="4" t="s">
        <v>14</v>
      </c>
      <c r="D87" s="4" t="s">
        <v>15</v>
      </c>
    </row>
    <row r="88" customHeight="1" spans="1:4">
      <c r="A88" s="5" t="s">
        <v>19</v>
      </c>
      <c r="B88" s="6">
        <v>426</v>
      </c>
      <c r="C88" s="6">
        <v>426</v>
      </c>
      <c r="D88" s="6">
        <v>426</v>
      </c>
    </row>
    <row r="89" customHeight="1" spans="1:4">
      <c r="A89" s="5" t="s">
        <v>20</v>
      </c>
      <c r="B89" s="6">
        <v>426</v>
      </c>
      <c r="C89" s="6">
        <v>426</v>
      </c>
      <c r="D89" s="6">
        <v>426</v>
      </c>
    </row>
    <row r="90" customHeight="1" spans="1:4">
      <c r="A90" s="5" t="s">
        <v>22</v>
      </c>
      <c r="B90" s="7"/>
      <c r="C90" s="6"/>
      <c r="D90" s="6"/>
    </row>
    <row r="91" customHeight="1" spans="1:4">
      <c r="A91" s="5" t="s">
        <v>23</v>
      </c>
      <c r="B91" s="7"/>
      <c r="C91" s="6"/>
      <c r="D91" s="6"/>
    </row>
    <row r="92" customHeight="1" spans="1:4">
      <c r="A92" s="11"/>
      <c r="B92" s="12"/>
      <c r="C92" s="13"/>
      <c r="D92" s="13"/>
    </row>
    <row r="93" customHeight="1" spans="1:4">
      <c r="A93" s="11"/>
      <c r="B93" s="12"/>
      <c r="C93" s="13"/>
      <c r="D93" s="13"/>
    </row>
    <row r="94" customHeight="1" spans="3:4">
      <c r="C94" s="14"/>
      <c r="D94" s="14"/>
    </row>
  </sheetData>
  <mergeCells count="1">
    <mergeCell ref="C94:D94"/>
  </mergeCells>
  <pageMargins left="0.75" right="0.75" top="1" bottom="1" header="0.511805555555556" footer="0.51180555555555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自评表</vt:lpstr>
      <vt:lpstr>填写注意事项</vt:lpstr>
      <vt:lpstr>项目预算、执行明细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2024-05-06T05:32:10Z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020F9F364A0E40659C9BE8D84EB8B80D_13</vt:lpwstr>
  </property>
  <property fmtid="{D5CDD505-2E9C-101B-9397-08002B2CF9AE}" pid="3" name="KSOProductBuildVer">
    <vt:lpwstr>2052-12.1.0.16729</vt:lpwstr>
  </property>
</Properties>
</file>