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<sst xmlns="http://schemas.openxmlformats.org/spreadsheetml/2006/main" count="79" uniqueCount="72">
  <si>
    <r>
      <rPr>
        <b/>
        <sz val="16"/>
        <rFont val="宋体"/>
        <charset val="134"/>
      </rPr>
      <t>项目支出绩效自评表</t>
    </r>
    <r>
      <rPr>
        <sz val="16"/>
        <rFont val="宋体"/>
        <charset val="134"/>
      </rPr>
      <t xml:space="preserve"> </t>
    </r>
  </si>
  <si>
    <t>（2023年度）</t>
  </si>
  <si>
    <t>项目名称</t>
  </si>
  <si>
    <t>信息系统运维类项目</t>
  </si>
  <si>
    <t>主管部门</t>
  </si>
  <si>
    <t>043-北京市市场监督管理局</t>
  </si>
  <si>
    <t>实施单位</t>
  </si>
  <si>
    <t xml:space="preserve">北京市市场监督管理局机场分局  </t>
  </si>
  <si>
    <t>项目负责人</t>
  </si>
  <si>
    <t>王旭涛</t>
  </si>
  <si>
    <t>联系电话</t>
  </si>
  <si>
    <t>项目资金                    （万元）</t>
  </si>
  <si>
    <t>年初预算数</t>
  </si>
  <si>
    <t>全年预算数</t>
  </si>
  <si>
    <t>全年执行数</t>
  </si>
  <si>
    <t xml:space="preserve">分值
</t>
  </si>
  <si>
    <t>执行率</t>
  </si>
  <si>
    <t>得分</t>
  </si>
  <si>
    <t>年度资金总额：</t>
  </si>
  <si>
    <t>其中：当年财政拨款</t>
  </si>
  <si>
    <t>—</t>
  </si>
  <si>
    <t xml:space="preserve">     上年结转资金</t>
  </si>
  <si>
    <t xml:space="preserve">          其他资金</t>
  </si>
  <si>
    <t>年度总体目标</t>
  </si>
  <si>
    <t>预期目标</t>
  </si>
  <si>
    <t>实际完成情况</t>
  </si>
  <si>
    <t>满足全局电脑及信息系统不少于85台套运行良好，依托联通公司及驻地物业提供100M网络接入服务，保证网络通畅，工作顺利开展。“接诉即办”工作正常开展。依托联通公司提供视频会议系统运维服务，保证视频会议正常召开。</t>
  </si>
  <si>
    <t>网络通畅，视频会议系统正常，日常工作顺利开展。</t>
  </si>
  <si>
    <t>绩效指标</t>
  </si>
  <si>
    <t>一级指标</t>
  </si>
  <si>
    <t>二级指标</t>
  </si>
  <si>
    <t>三级指标</t>
  </si>
  <si>
    <t>年度指标值</t>
  </si>
  <si>
    <t>全年实际值</t>
  </si>
  <si>
    <t>分值</t>
  </si>
  <si>
    <t>偏差原因分析及改进措施</t>
  </si>
  <si>
    <t>产出指标
（50分）</t>
  </si>
  <si>
    <t>数量指标</t>
  </si>
  <si>
    <t>满足全局电脑及信息系统运行良好</t>
  </si>
  <si>
    <t>≥85台套</t>
  </si>
  <si>
    <t>180台套</t>
  </si>
  <si>
    <t>质量指标</t>
  </si>
  <si>
    <t>保障信息化系统运行良好</t>
  </si>
  <si>
    <t>优</t>
  </si>
  <si>
    <t>信息化系统运行良好</t>
  </si>
  <si>
    <t>时效指标</t>
  </si>
  <si>
    <t>签订一年合同，保证年度内工作正常开展</t>
  </si>
  <si>
    <t>=1年</t>
  </si>
  <si>
    <t>2023年</t>
  </si>
  <si>
    <t>效益指标（30分）</t>
  </si>
  <si>
    <t>社会效益指标</t>
  </si>
  <si>
    <t>保障网络通畅，工作顺利开展</t>
  </si>
  <si>
    <t>网络通畅，工作顺利开展</t>
  </si>
  <si>
    <t>较好依托网络完成工作任务，做好服务及内部工作，为航站楼商户提供服务</t>
  </si>
  <si>
    <t>≥600户</t>
  </si>
  <si>
    <t>669户</t>
  </si>
  <si>
    <t>满意度指标（10分）</t>
  </si>
  <si>
    <t>服务对象满意度指标</t>
  </si>
  <si>
    <t>单位职工及服务对象满意度</t>
  </si>
  <si>
    <t>≥95%</t>
  </si>
  <si>
    <t>总分</t>
  </si>
  <si>
    <t>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含）—300%区间，则按照该指标分值的10%扣分；计算结果在300%（含）—500%区间，则按照该指标分值的20%扣分；计算结果高于500%（含），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</si>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</sst>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_);\(0.00\)"/>
  </numFmts>
  <fonts count="31">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宋体"/>
      <charset val="134"/>
    </font>
    <font>
      <sz val="10"/>
      <name val="宋体"/>
      <charset val="134"/>
    </font>
    <font>
      <b/>
      <sz val="16"/>
      <name val="宋体"/>
      <charset val="134"/>
    </font>
    <font>
      <b/>
      <sz val="1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
      <sz val="16"/>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rgb="FF000000"/>
      </right>
      <top style="thin">
        <color auto="1"/>
      </top>
      <bottom style="thin">
        <color auto="1"/>
      </bottom>
      <diagonal/>
    </border>
    <border>
      <left/>
      <right style="thin">
        <color rgb="FF000000"/>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0"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1" applyNumberFormat="0" applyFill="0" applyAlignment="0" applyProtection="0">
      <alignment vertical="center"/>
    </xf>
    <xf numFmtId="0" fontId="14" fillId="0" borderId="11" applyNumberFormat="0" applyFill="0" applyAlignment="0" applyProtection="0">
      <alignment vertical="center"/>
    </xf>
    <xf numFmtId="0" fontId="15" fillId="0" borderId="12" applyNumberFormat="0" applyFill="0" applyAlignment="0" applyProtection="0">
      <alignment vertical="center"/>
    </xf>
    <xf numFmtId="0" fontId="15" fillId="0" borderId="0" applyNumberFormat="0" applyFill="0" applyBorder="0" applyAlignment="0" applyProtection="0">
      <alignment vertical="center"/>
    </xf>
    <xf numFmtId="0" fontId="16" fillId="3" borderId="13" applyNumberFormat="0" applyAlignment="0" applyProtection="0">
      <alignment vertical="center"/>
    </xf>
    <xf numFmtId="0" fontId="17" fillId="4" borderId="14" applyNumberFormat="0" applyAlignment="0" applyProtection="0">
      <alignment vertical="center"/>
    </xf>
    <xf numFmtId="0" fontId="18" fillId="4" borderId="13" applyNumberFormat="0" applyAlignment="0" applyProtection="0">
      <alignment vertical="center"/>
    </xf>
    <xf numFmtId="0" fontId="19" fillId="5" borderId="15" applyNumberFormat="0" applyAlignment="0" applyProtection="0">
      <alignment vertical="center"/>
    </xf>
    <xf numFmtId="0" fontId="20" fillId="0" borderId="16" applyNumberFormat="0" applyFill="0" applyAlignment="0" applyProtection="0">
      <alignment vertical="center"/>
    </xf>
    <xf numFmtId="0" fontId="21" fillId="0" borderId="17"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27" fillId="0" borderId="0">
      <alignment vertical="center"/>
    </xf>
  </cellStyleXfs>
  <cellXfs count="39">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applyAlignment="1">
      <alignment horizontal="center" vertical="center" wrapText="1"/>
    </xf>
    <xf numFmtId="0" fontId="5" fillId="0" borderId="0" xfId="0" applyFont="1" applyFill="1" applyAlignment="1">
      <alignment horizontal="center" vertical="center" wrapText="1"/>
    </xf>
    <xf numFmtId="0" fontId="6" fillId="0" borderId="0" xfId="0" applyFont="1" applyFill="1" applyAlignment="1">
      <alignment horizontal="center"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left" vertical="center" wrapText="1"/>
    </xf>
    <xf numFmtId="176" fontId="5" fillId="0" borderId="1" xfId="0" applyNumberFormat="1" applyFont="1" applyFill="1" applyBorder="1" applyAlignment="1">
      <alignment horizontal="center" vertical="center" wrapText="1"/>
    </xf>
    <xf numFmtId="0" fontId="5" fillId="0" borderId="2" xfId="0" applyFont="1" applyFill="1" applyBorder="1" applyAlignment="1">
      <alignment horizontal="left" vertical="center" wrapText="1"/>
    </xf>
    <xf numFmtId="0" fontId="5" fillId="0" borderId="4" xfId="0" applyFont="1" applyFill="1" applyBorder="1" applyAlignment="1">
      <alignment horizontal="left" vertical="center" wrapText="1"/>
    </xf>
    <xf numFmtId="177" fontId="5" fillId="0" borderId="1" xfId="0" applyNumberFormat="1" applyFont="1" applyFill="1" applyBorder="1" applyAlignment="1">
      <alignment horizontal="center" vertical="center" wrapText="1"/>
    </xf>
    <xf numFmtId="0" fontId="5" fillId="0" borderId="5" xfId="0" applyFont="1" applyFill="1" applyBorder="1" applyAlignment="1">
      <alignment horizontal="center" vertical="center" textRotation="255" wrapText="1"/>
    </xf>
    <xf numFmtId="0" fontId="5" fillId="0" borderId="6" xfId="0" applyFont="1" applyFill="1" applyBorder="1" applyAlignment="1">
      <alignment horizontal="center" vertical="center" textRotation="255" wrapText="1"/>
    </xf>
    <xf numFmtId="0" fontId="5" fillId="0" borderId="7" xfId="0" applyFont="1" applyFill="1" applyBorder="1" applyAlignment="1">
      <alignment horizontal="justify"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textRotation="255" wrapText="1"/>
    </xf>
    <xf numFmtId="0" fontId="5" fillId="0" borderId="5" xfId="0" applyFont="1" applyFill="1" applyBorder="1" applyAlignment="1">
      <alignment horizontal="center" vertical="center" wrapText="1"/>
    </xf>
    <xf numFmtId="0" fontId="5" fillId="0" borderId="9" xfId="0" applyFont="1" applyFill="1" applyBorder="1" applyAlignment="1">
      <alignment horizontal="center" vertical="center" wrapText="1"/>
    </xf>
    <xf numFmtId="9" fontId="5" fillId="0" borderId="4" xfId="0" applyNumberFormat="1" applyFont="1" applyFill="1" applyBorder="1" applyAlignment="1">
      <alignment horizontal="left" vertical="center" wrapText="1"/>
    </xf>
    <xf numFmtId="49" fontId="5" fillId="0" borderId="1" xfId="0" applyNumberFormat="1" applyFont="1" applyFill="1" applyBorder="1" applyAlignment="1">
      <alignment horizontal="left" vertical="center" wrapText="1"/>
    </xf>
    <xf numFmtId="9" fontId="5" fillId="0" borderId="1" xfId="0" applyNumberFormat="1" applyFont="1" applyFill="1" applyBorder="1" applyAlignment="1">
      <alignment horizontal="left" vertical="center" wrapText="1"/>
    </xf>
    <xf numFmtId="0" fontId="5" fillId="0" borderId="6"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5" fillId="0" borderId="0" xfId="0" applyFont="1" applyFill="1" applyAlignment="1">
      <alignment horizontal="left" vertical="center" wrapText="1"/>
    </xf>
    <xf numFmtId="0" fontId="5" fillId="0" borderId="1" xfId="0" applyFont="1" applyFill="1" applyBorder="1" applyAlignment="1">
      <alignment horizontal="center" vertical="top" wrapText="1"/>
    </xf>
    <xf numFmtId="10" fontId="5" fillId="0" borderId="1" xfId="0" applyNumberFormat="1" applyFont="1" applyFill="1" applyBorder="1" applyAlignment="1">
      <alignment horizontal="center" vertical="center" wrapText="1"/>
    </xf>
    <xf numFmtId="177" fontId="5" fillId="0" borderId="0" xfId="0" applyNumberFormat="1" applyFont="1" applyFill="1" applyAlignment="1">
      <alignment horizontal="center" vertical="center" wrapText="1"/>
    </xf>
    <xf numFmtId="0" fontId="7" fillId="0" borderId="1" xfId="0" applyFont="1" applyFill="1" applyBorder="1" applyAlignment="1">
      <alignment horizontal="center" vertical="center" wrapText="1"/>
    </xf>
    <xf numFmtId="177" fontId="7" fillId="0" borderId="1" xfId="0" applyNumberFormat="1" applyFont="1" applyFill="1" applyBorder="1" applyAlignment="1">
      <alignment horizontal="center" vertical="center" wrapText="1"/>
    </xf>
    <xf numFmtId="0" fontId="7" fillId="0" borderId="1" xfId="0" applyFont="1" applyFill="1" applyBorder="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2"/>
  <sheetViews>
    <sheetView tabSelected="1" workbookViewId="0">
      <selection activeCell="H8" sqref="H8"/>
    </sheetView>
  </sheetViews>
  <sheetFormatPr defaultColWidth="9.02654867256637" defaultRowHeight="13.5"/>
  <cols>
    <col min="1" max="1" width="4.6283185840708" style="6" customWidth="1"/>
    <col min="2" max="2" width="9.52212389380531" style="6" customWidth="1"/>
    <col min="3" max="3" width="12.8761061946903" style="6" customWidth="1"/>
    <col min="4" max="4" width="10.6371681415929" style="6" customWidth="1"/>
    <col min="5" max="5" width="25.3716814159292" style="6" customWidth="1"/>
    <col min="6" max="6" width="10.8761061946903" style="6" customWidth="1"/>
    <col min="7" max="7" width="12.3716814159292" style="6" customWidth="1"/>
    <col min="8" max="8" width="14.1238938053097" style="6" customWidth="1"/>
    <col min="9" max="9" width="9.6283185840708" style="6" customWidth="1"/>
    <col min="10" max="10" width="11.3716814159292" style="6" customWidth="1"/>
    <col min="11" max="11" width="11.6283185840708" style="6" customWidth="1"/>
    <col min="12" max="16384" width="9" style="6"/>
  </cols>
  <sheetData>
    <row r="1" s="6" customFormat="1" ht="16.7" customHeight="1" spans="1:4">
      <c r="A1" s="7"/>
      <c r="B1" s="7"/>
      <c r="C1" s="7"/>
      <c r="D1" s="7"/>
    </row>
    <row r="2" s="6" customFormat="1" ht="20.25" spans="1:11">
      <c r="A2" s="8" t="s">
        <v>0</v>
      </c>
      <c r="B2" s="8"/>
      <c r="C2" s="8"/>
      <c r="D2" s="8"/>
      <c r="E2" s="8"/>
      <c r="F2" s="8"/>
      <c r="G2" s="8"/>
      <c r="H2" s="8"/>
      <c r="I2" s="8"/>
      <c r="J2" s="8"/>
      <c r="K2" s="8"/>
    </row>
    <row r="3" s="6" customFormat="1" ht="21.75" customHeight="1" spans="1:1">
      <c r="A3" s="6" t="s">
        <v>1</v>
      </c>
    </row>
    <row r="4" s="7" customFormat="1" ht="20.1" customHeight="1" spans="1:11">
      <c r="A4" s="9" t="s">
        <v>2</v>
      </c>
      <c r="B4" s="9"/>
      <c r="C4" s="9"/>
      <c r="D4" s="9" t="s">
        <v>3</v>
      </c>
      <c r="E4" s="9"/>
      <c r="F4" s="9"/>
      <c r="G4" s="9"/>
      <c r="H4" s="9"/>
      <c r="I4" s="9"/>
      <c r="J4" s="9"/>
      <c r="K4" s="9"/>
    </row>
    <row r="5" s="7" customFormat="1" ht="15" customHeight="1" spans="1:11">
      <c r="A5" s="9" t="s">
        <v>4</v>
      </c>
      <c r="B5" s="9"/>
      <c r="C5" s="9"/>
      <c r="D5" s="9" t="s">
        <v>5</v>
      </c>
      <c r="E5" s="9"/>
      <c r="F5" s="9"/>
      <c r="G5" s="9"/>
      <c r="H5" s="10" t="s">
        <v>6</v>
      </c>
      <c r="I5" s="9" t="s">
        <v>7</v>
      </c>
      <c r="J5" s="9"/>
      <c r="K5" s="9"/>
    </row>
    <row r="6" s="7" customFormat="1" ht="15" customHeight="1" spans="1:11">
      <c r="A6" s="10" t="s">
        <v>8</v>
      </c>
      <c r="B6" s="11"/>
      <c r="C6" s="12"/>
      <c r="D6" s="9" t="s">
        <v>9</v>
      </c>
      <c r="E6" s="9"/>
      <c r="F6" s="9"/>
      <c r="G6" s="9"/>
      <c r="H6" s="10" t="s">
        <v>10</v>
      </c>
      <c r="I6" s="10">
        <v>84169680</v>
      </c>
      <c r="J6" s="11"/>
      <c r="K6" s="12"/>
    </row>
    <row r="7" s="7" customFormat="1" ht="15" customHeight="1" spans="1:11">
      <c r="A7" s="9" t="s">
        <v>11</v>
      </c>
      <c r="B7" s="9"/>
      <c r="C7" s="9"/>
      <c r="D7" s="9"/>
      <c r="E7" s="9"/>
      <c r="F7" s="9" t="s">
        <v>12</v>
      </c>
      <c r="G7" s="9" t="s">
        <v>13</v>
      </c>
      <c r="H7" s="9" t="s">
        <v>14</v>
      </c>
      <c r="I7" s="33" t="s">
        <v>15</v>
      </c>
      <c r="J7" s="9" t="s">
        <v>16</v>
      </c>
      <c r="K7" s="9" t="s">
        <v>17</v>
      </c>
    </row>
    <row r="8" s="7" customFormat="1" ht="15" customHeight="1" spans="1:11">
      <c r="A8" s="9"/>
      <c r="B8" s="9"/>
      <c r="C8" s="9"/>
      <c r="D8" s="13" t="s">
        <v>18</v>
      </c>
      <c r="E8" s="13"/>
      <c r="F8" s="14">
        <v>27.1</v>
      </c>
      <c r="G8" s="14">
        <v>25.649</v>
      </c>
      <c r="H8" s="14">
        <v>25.649</v>
      </c>
      <c r="I8" s="17">
        <v>10</v>
      </c>
      <c r="J8" s="34">
        <f>H8/G8</f>
        <v>1</v>
      </c>
      <c r="K8" s="17">
        <f>I8*J8</f>
        <v>10</v>
      </c>
    </row>
    <row r="9" s="7" customFormat="1" ht="15" customHeight="1" spans="1:11">
      <c r="A9" s="9"/>
      <c r="B9" s="9"/>
      <c r="C9" s="9"/>
      <c r="D9" s="9" t="s">
        <v>19</v>
      </c>
      <c r="E9" s="9"/>
      <c r="F9" s="14">
        <v>27.1</v>
      </c>
      <c r="G9" s="14">
        <v>25.649</v>
      </c>
      <c r="H9" s="14">
        <v>25.649</v>
      </c>
      <c r="I9" s="17" t="s">
        <v>20</v>
      </c>
      <c r="J9" s="34"/>
      <c r="K9" s="17" t="s">
        <v>20</v>
      </c>
    </row>
    <row r="10" s="7" customFormat="1" ht="15" customHeight="1" spans="1:11">
      <c r="A10" s="9"/>
      <c r="B10" s="9"/>
      <c r="C10" s="9"/>
      <c r="D10" s="10" t="s">
        <v>21</v>
      </c>
      <c r="E10" s="12"/>
      <c r="F10" s="14"/>
      <c r="G10" s="14"/>
      <c r="H10" s="14"/>
      <c r="I10" s="17" t="s">
        <v>20</v>
      </c>
      <c r="J10" s="34"/>
      <c r="K10" s="17" t="s">
        <v>20</v>
      </c>
    </row>
    <row r="11" s="7" customFormat="1" ht="15" customHeight="1" spans="1:11">
      <c r="A11" s="9"/>
      <c r="B11" s="9"/>
      <c r="C11" s="9"/>
      <c r="D11" s="15" t="s">
        <v>22</v>
      </c>
      <c r="E11" s="16"/>
      <c r="F11" s="17"/>
      <c r="G11" s="17"/>
      <c r="H11" s="17"/>
      <c r="I11" s="17" t="s">
        <v>20</v>
      </c>
      <c r="J11" s="34"/>
      <c r="K11" s="17" t="s">
        <v>20</v>
      </c>
    </row>
    <row r="12" s="7" customFormat="1" ht="21.75" customHeight="1" spans="1:11">
      <c r="A12" s="18" t="s">
        <v>23</v>
      </c>
      <c r="B12" s="10" t="s">
        <v>24</v>
      </c>
      <c r="C12" s="11"/>
      <c r="D12" s="11"/>
      <c r="E12" s="11"/>
      <c r="F12" s="11"/>
      <c r="G12" s="12"/>
      <c r="H12" s="10" t="s">
        <v>25</v>
      </c>
      <c r="I12" s="11"/>
      <c r="J12" s="11"/>
      <c r="K12" s="12"/>
    </row>
    <row r="13" s="7" customFormat="1" ht="49" customHeight="1" spans="1:11">
      <c r="A13" s="19"/>
      <c r="B13" s="20" t="s">
        <v>26</v>
      </c>
      <c r="C13" s="20"/>
      <c r="D13" s="20"/>
      <c r="E13" s="20"/>
      <c r="F13" s="20"/>
      <c r="G13" s="20"/>
      <c r="H13" s="21" t="s">
        <v>27</v>
      </c>
      <c r="I13" s="21"/>
      <c r="J13" s="21"/>
      <c r="K13" s="21"/>
    </row>
    <row r="14" s="7" customFormat="1" ht="25.5" spans="1:11">
      <c r="A14" s="18" t="s">
        <v>28</v>
      </c>
      <c r="B14" s="9" t="s">
        <v>29</v>
      </c>
      <c r="C14" s="9" t="s">
        <v>30</v>
      </c>
      <c r="D14" s="10" t="s">
        <v>31</v>
      </c>
      <c r="E14" s="12"/>
      <c r="F14" s="10" t="s">
        <v>32</v>
      </c>
      <c r="G14" s="12"/>
      <c r="H14" s="9" t="s">
        <v>33</v>
      </c>
      <c r="I14" s="9" t="s">
        <v>34</v>
      </c>
      <c r="J14" s="9" t="s">
        <v>17</v>
      </c>
      <c r="K14" s="9" t="s">
        <v>35</v>
      </c>
    </row>
    <row r="15" s="7" customFormat="1" ht="25" customHeight="1" spans="1:11">
      <c r="A15" s="22"/>
      <c r="B15" s="23" t="s">
        <v>36</v>
      </c>
      <c r="C15" s="23" t="s">
        <v>37</v>
      </c>
      <c r="D15" s="13" t="s">
        <v>38</v>
      </c>
      <c r="E15" s="13"/>
      <c r="F15" s="13" t="s">
        <v>39</v>
      </c>
      <c r="G15" s="13"/>
      <c r="H15" s="13" t="s">
        <v>40</v>
      </c>
      <c r="I15" s="9">
        <v>20</v>
      </c>
      <c r="J15" s="9">
        <v>20</v>
      </c>
      <c r="K15" s="9"/>
    </row>
    <row r="16" s="7" customFormat="1" ht="27" customHeight="1" spans="1:11">
      <c r="A16" s="22"/>
      <c r="B16" s="24"/>
      <c r="C16" s="23" t="s">
        <v>41</v>
      </c>
      <c r="D16" s="13" t="s">
        <v>42</v>
      </c>
      <c r="E16" s="13"/>
      <c r="F16" s="25" t="s">
        <v>43</v>
      </c>
      <c r="G16" s="25"/>
      <c r="H16" s="25" t="s">
        <v>44</v>
      </c>
      <c r="I16" s="9">
        <v>20</v>
      </c>
      <c r="J16" s="9">
        <v>20</v>
      </c>
      <c r="K16" s="9"/>
    </row>
    <row r="17" s="7" customFormat="1" ht="25" customHeight="1" spans="1:11">
      <c r="A17" s="22"/>
      <c r="B17" s="24"/>
      <c r="C17" s="9" t="s">
        <v>45</v>
      </c>
      <c r="D17" s="13" t="s">
        <v>46</v>
      </c>
      <c r="E17" s="13"/>
      <c r="F17" s="26" t="s">
        <v>47</v>
      </c>
      <c r="G17" s="26"/>
      <c r="H17" s="13" t="s">
        <v>48</v>
      </c>
      <c r="I17" s="9">
        <v>10</v>
      </c>
      <c r="J17" s="9">
        <v>10</v>
      </c>
      <c r="K17" s="9"/>
    </row>
    <row r="18" s="7" customFormat="1" ht="28" customHeight="1" spans="1:12">
      <c r="A18" s="22"/>
      <c r="B18" s="23" t="s">
        <v>49</v>
      </c>
      <c r="C18" s="23" t="s">
        <v>50</v>
      </c>
      <c r="D18" s="13" t="s">
        <v>51</v>
      </c>
      <c r="E18" s="13"/>
      <c r="F18" s="27" t="s">
        <v>43</v>
      </c>
      <c r="G18" s="13"/>
      <c r="H18" s="27" t="s">
        <v>52</v>
      </c>
      <c r="I18" s="9">
        <v>15</v>
      </c>
      <c r="J18" s="9">
        <v>13</v>
      </c>
      <c r="K18" s="9"/>
      <c r="L18" s="35"/>
    </row>
    <row r="19" s="7" customFormat="1" ht="28" customHeight="1" spans="1:11">
      <c r="A19" s="22"/>
      <c r="B19" s="28"/>
      <c r="C19" s="24"/>
      <c r="D19" s="13" t="s">
        <v>53</v>
      </c>
      <c r="E19" s="13"/>
      <c r="F19" s="27" t="s">
        <v>54</v>
      </c>
      <c r="G19" s="13"/>
      <c r="H19" s="27" t="s">
        <v>55</v>
      </c>
      <c r="I19" s="9">
        <v>15</v>
      </c>
      <c r="J19" s="9">
        <v>15</v>
      </c>
      <c r="K19" s="9"/>
    </row>
    <row r="20" s="7" customFormat="1" ht="28" customHeight="1" spans="1:11">
      <c r="A20" s="19"/>
      <c r="B20" s="9" t="s">
        <v>56</v>
      </c>
      <c r="C20" s="23" t="s">
        <v>57</v>
      </c>
      <c r="D20" s="13" t="s">
        <v>58</v>
      </c>
      <c r="E20" s="13"/>
      <c r="F20" s="15" t="s">
        <v>59</v>
      </c>
      <c r="G20" s="16"/>
      <c r="H20" s="27">
        <v>0.96</v>
      </c>
      <c r="I20" s="9">
        <v>10</v>
      </c>
      <c r="J20" s="9">
        <v>2</v>
      </c>
      <c r="K20" s="9"/>
    </row>
    <row r="21" s="7" customFormat="1" ht="20.1" customHeight="1" spans="1:11">
      <c r="A21" s="29" t="s">
        <v>60</v>
      </c>
      <c r="B21" s="30"/>
      <c r="C21" s="30"/>
      <c r="D21" s="30"/>
      <c r="E21" s="30"/>
      <c r="F21" s="30"/>
      <c r="G21" s="30"/>
      <c r="H21" s="31"/>
      <c r="I21" s="36">
        <v>100</v>
      </c>
      <c r="J21" s="37">
        <f>SUM(J15:J20)+K8</f>
        <v>90</v>
      </c>
      <c r="K21" s="38"/>
    </row>
    <row r="22" s="7" customFormat="1" ht="138.75" customHeight="1" spans="1:11">
      <c r="A22" s="32" t="s">
        <v>61</v>
      </c>
      <c r="B22" s="32"/>
      <c r="C22" s="32"/>
      <c r="D22" s="32"/>
      <c r="E22" s="32"/>
      <c r="F22" s="32"/>
      <c r="G22" s="32"/>
      <c r="H22" s="32"/>
      <c r="I22" s="32"/>
      <c r="J22" s="32"/>
      <c r="K22" s="32"/>
    </row>
  </sheetData>
  <mergeCells count="42">
    <mergeCell ref="A1:D1"/>
    <mergeCell ref="A2:K2"/>
    <mergeCell ref="A3:K3"/>
    <mergeCell ref="A4:C4"/>
    <mergeCell ref="D4:K4"/>
    <mergeCell ref="A5:C5"/>
    <mergeCell ref="D5:G5"/>
    <mergeCell ref="I5:K5"/>
    <mergeCell ref="A6:C6"/>
    <mergeCell ref="D6:G6"/>
    <mergeCell ref="I6:K6"/>
    <mergeCell ref="D7:E7"/>
    <mergeCell ref="D8:E8"/>
    <mergeCell ref="D9:E9"/>
    <mergeCell ref="D10:E10"/>
    <mergeCell ref="D11:E11"/>
    <mergeCell ref="B12:G12"/>
    <mergeCell ref="H12:K12"/>
    <mergeCell ref="B13:G13"/>
    <mergeCell ref="H13:K13"/>
    <mergeCell ref="D14:E14"/>
    <mergeCell ref="F14:G14"/>
    <mergeCell ref="D15:E15"/>
    <mergeCell ref="F15:G15"/>
    <mergeCell ref="D16:E16"/>
    <mergeCell ref="F16:G16"/>
    <mergeCell ref="D17:E17"/>
    <mergeCell ref="F17:G17"/>
    <mergeCell ref="D18:E18"/>
    <mergeCell ref="F18:G18"/>
    <mergeCell ref="D19:E19"/>
    <mergeCell ref="F19:G19"/>
    <mergeCell ref="D20:E20"/>
    <mergeCell ref="F20:G20"/>
    <mergeCell ref="A21:H21"/>
    <mergeCell ref="A22:K22"/>
    <mergeCell ref="A12:A13"/>
    <mergeCell ref="A14:A20"/>
    <mergeCell ref="B15:B17"/>
    <mergeCell ref="B18:B19"/>
    <mergeCell ref="C18:C19"/>
    <mergeCell ref="A7:C11"/>
  </mergeCells>
  <pageMargins left="0.700694444444445" right="0.700694444444445" top="0.751388888888889" bottom="0.751388888888889" header="0.298611111111111" footer="0.298611111111111"/>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03539823009" style="1" customWidth="1"/>
  </cols>
  <sheetData>
    <row r="1" ht="23.25" spans="1:1">
      <c r="A1" s="2" t="s">
        <v>62</v>
      </c>
    </row>
    <row r="2" ht="52.9" spans="1:1">
      <c r="A2" s="3" t="s">
        <v>63</v>
      </c>
    </row>
    <row r="3" ht="70.5" spans="1:1">
      <c r="A3" s="4" t="s">
        <v>64</v>
      </c>
    </row>
    <row r="4" ht="17.65" spans="1:1">
      <c r="A4" s="5" t="s">
        <v>65</v>
      </c>
    </row>
    <row r="5" ht="17.65" spans="1:1">
      <c r="A5" s="3" t="s">
        <v>66</v>
      </c>
    </row>
    <row r="6" ht="105.75" spans="1:1">
      <c r="A6" s="3" t="s">
        <v>67</v>
      </c>
    </row>
    <row r="7" ht="17.65" spans="1:1">
      <c r="A7" s="3" t="s">
        <v>68</v>
      </c>
    </row>
    <row r="8" ht="52.9" spans="1:1">
      <c r="A8" s="3" t="s">
        <v>69</v>
      </c>
    </row>
    <row r="9" ht="35.25" spans="1:1">
      <c r="A9" s="3" t="s">
        <v>70</v>
      </c>
    </row>
    <row r="10" ht="52.9" spans="1:1">
      <c r="A10" s="4" t="s">
        <v>71</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2015-06-07T10:17:00Z</dcterms:created>
  <dcterms:modified xsi:type="dcterms:W3CDTF">2024-05-02T14:17:14Z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515D04148BA44971A5195198993AB2AE_13</vt:lpwstr>
  </property>
  <property fmtid="{D5CDD505-2E9C-101B-9397-08002B2CF9AE}" pid="3" name="KSOProductBuildVer">
    <vt:lpwstr>2052-12.1.0.16729</vt:lpwstr>
  </property>
</Properties>
</file>