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<sst xmlns="http://schemas.openxmlformats.org/spreadsheetml/2006/main" count="84" uniqueCount="76">
  <si>
    <t>项目支出绩效自评表</t>
  </si>
  <si>
    <t>（  2023年度）</t>
  </si>
  <si>
    <t xml:space="preserve"> </t>
  </si>
  <si>
    <t>项目名称</t>
  </si>
  <si>
    <t>热量表标准装置复建</t>
  </si>
  <si>
    <t>主管部门</t>
  </si>
  <si>
    <t>北京市市场监督管理局</t>
  </si>
  <si>
    <t>实施单位</t>
  </si>
  <si>
    <t>北京市计量检测科学研究院</t>
  </si>
  <si>
    <t>项目负责人</t>
  </si>
  <si>
    <t>滕梓洁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</si>
  <si>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</si>
  <si>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</si>
  <si>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</si>
  <si>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</si>
  <si>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</si>
  <si>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</si>
  <si>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</si>
  <si>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</si>
  <si>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</si>
  <si>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</si>
  <si>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</si>
  <si>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</si>
  <si>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</si>
  <si>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</si>
  <si>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</si>
  <si>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</si>
  <si>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维护水泵、电子秤、称重容器、电气部分的变频器、熔断器等，维修稳压管、过滤器、阀门等，更换换向器、加热水箱等，复建热量表标准装置为一套DN65-DN300冷热水合一流量标准装置1套，达到测量范围静态质量法（0.2</t>
    </r>
    <r>
      <rPr>
        <sz val="10.5"/>
        <rFont val="Times New Roman"/>
        <charset val="134"/>
      </rPr>
      <t>~</t>
    </r>
    <r>
      <rPr>
        <sz val="10.5"/>
        <rFont val="仿宋_GB2312"/>
        <charset val="134"/>
      </rPr>
      <t>1500）m</t>
    </r>
    <r>
      <rPr>
        <vertAlign val="superscript"/>
        <sz val="10.5"/>
        <rFont val="仿宋_GB2312"/>
        <charset val="134"/>
      </rPr>
      <t>3</t>
    </r>
    <r>
      <rPr>
        <sz val="10.5"/>
        <rFont val="仿宋_GB2312"/>
        <charset val="134"/>
      </rPr>
      <t>/h，标准表法（0.2</t>
    </r>
    <r>
      <rPr>
        <sz val="10.5"/>
        <rFont val="Times New Roman"/>
        <charset val="134"/>
      </rPr>
      <t>~</t>
    </r>
    <r>
      <rPr>
        <sz val="10.5"/>
        <rFont val="仿宋_GB2312"/>
        <charset val="134"/>
      </rPr>
      <t>1800）m</t>
    </r>
    <r>
      <rPr>
        <vertAlign val="superscript"/>
        <sz val="10.5"/>
        <rFont val="仿宋_GB2312"/>
        <charset val="134"/>
      </rPr>
      <t>3</t>
    </r>
    <r>
      <rPr>
        <sz val="10.5"/>
        <rFont val="仿宋_GB2312"/>
        <charset val="134"/>
      </rPr>
      <t>/h，实现装置不确定度标准表法：</t>
    </r>
    <r>
      <rPr>
        <i/>
        <sz val="10.5"/>
        <rFont val="仿宋_GB2312"/>
        <charset val="134"/>
      </rPr>
      <t>U</t>
    </r>
    <r>
      <rPr>
        <sz val="10.5"/>
        <rFont val="仿宋_GB2312"/>
        <charset val="134"/>
      </rPr>
      <t>=0.2% (</t>
    </r>
    <r>
      <rPr>
        <i/>
        <sz val="10.5"/>
        <rFont val="仿宋_GB2312"/>
        <charset val="134"/>
      </rPr>
      <t>k</t>
    </r>
    <r>
      <rPr>
        <sz val="10.5"/>
        <rFont val="仿宋_GB2312"/>
        <charset val="134"/>
      </rPr>
      <t>=2)，(冷水)静态质量法</t>
    </r>
    <r>
      <rPr>
        <i/>
        <sz val="10.5"/>
        <rFont val="仿宋_GB2312"/>
        <charset val="134"/>
      </rPr>
      <t>U</t>
    </r>
    <r>
      <rPr>
        <sz val="10.5"/>
        <rFont val="仿宋_GB2312"/>
        <charset val="134"/>
      </rPr>
      <t>=0.05% (</t>
    </r>
    <r>
      <rPr>
        <i/>
        <sz val="10.5"/>
        <rFont val="仿宋_GB2312"/>
        <charset val="134"/>
      </rPr>
      <t>k</t>
    </r>
    <r>
      <rPr>
        <sz val="10.5"/>
        <rFont val="仿宋_GB2312"/>
        <charset val="134"/>
      </rPr>
      <t>=2), (热水)静态质量法</t>
    </r>
    <r>
      <rPr>
        <i/>
        <sz val="10.5"/>
        <rFont val="仿宋_GB2312"/>
        <charset val="134"/>
      </rPr>
      <t>U</t>
    </r>
    <r>
      <rPr>
        <sz val="10.5"/>
        <rFont val="仿宋_GB2312"/>
        <charset val="134"/>
      </rPr>
      <t>=0.065%,(</t>
    </r>
    <r>
      <rPr>
        <i/>
        <sz val="10.5"/>
        <rFont val="仿宋_GB2312"/>
        <charset val="134"/>
      </rPr>
      <t>k</t>
    </r>
    <r>
      <rPr>
        <sz val="10.5"/>
        <rFont val="仿宋_GB2312"/>
        <charset val="134"/>
      </rPr>
      <t>=2)。 完善热水流量及冷水流量计量测试能力，推进产业测试设备、方法的研究，为能力建设添砖加瓦。</t>
    </r>
  </si>
  <si>
    <t>维护水泵、电子秤、称重容器、电气部分的变频器、熔断器等，维修稳压管、过滤器、阀门等，更换换向器、加热水箱等，完成了设备1套（原材料）：钢材、法兰、仪表、阀门等全部设备、材料的采购、加工，并对利旧管路进行运输维护，待复建场地具备安装条件后可第一时间完成安装调试，形成完善的热量表标准装置。</t>
  </si>
  <si>
    <t>绩
效
指
标</t>
  </si>
  <si>
    <t>一级指标</t>
  </si>
  <si>
    <t>二级指标</t>
  </si>
  <si>
    <t>三级指标</t>
  </si>
  <si>
    <t>年度指标值</t>
  </si>
  <si>
    <t>实际完成值</t>
  </si>
  <si>
    <t>偏差原因分析及改进措施</t>
  </si>
  <si>
    <t>产出指标</t>
  </si>
  <si>
    <t>数量指标</t>
  </si>
  <si>
    <t>新增设备</t>
  </si>
  <si>
    <t>=1套</t>
  </si>
  <si>
    <t>1套</t>
  </si>
  <si>
    <t>质量指标</t>
  </si>
  <si>
    <t>达到仪器设备对应规程规范的要求，符合JJG 643-2003《标准表法流量标准装置》、JJG 164-2000《液体流量标准装置》检定规程要求</t>
  </si>
  <si>
    <t>优</t>
  </si>
  <si>
    <t>达到仪器设备对应规程规范的要求</t>
  </si>
  <si>
    <t>场地未完成基础施工。待场地施工完成可第一时间建成</t>
  </si>
  <si>
    <t>时效指标</t>
  </si>
  <si>
    <t>完成设备采购验收</t>
  </si>
  <si>
    <t>≤12月</t>
  </si>
  <si>
    <t>12个月</t>
  </si>
  <si>
    <t>成本指标</t>
  </si>
  <si>
    <t>经济成本指标</t>
  </si>
  <si>
    <t>预算控制数</t>
  </si>
  <si>
    <t>≤279.10万元</t>
  </si>
  <si>
    <t>278.8万元</t>
  </si>
  <si>
    <t>效益指标</t>
  </si>
  <si>
    <t>社会效益指标</t>
  </si>
  <si>
    <t>装置性能的稳定是保证计量仪器质量可靠的基础。本项目的实施可准确、正确的对热水流量、冷水流量仪表的流量、温度、压力参数进行计量，对产品关键共性技术问题进行科学有效的评估，形成切实有效的计量检测方法和质量提升方案，有利于规范相关市场，促进产业有序、健康发展。同时，本项目的实施将持续为法制计量提供技术支撑</t>
  </si>
  <si>
    <t>良</t>
  </si>
  <si>
    <t>满意度指标</t>
  </si>
  <si>
    <t>服务对象满意度指标</t>
  </si>
  <si>
    <t>设备使用人员满意度</t>
  </si>
  <si>
    <t>≥90%</t>
  </si>
  <si>
    <t>复建场地待装修，基础施工完成后可第一时间入驻安装。因其为较成熟装置，根据以往各省院检定和使用情况，装置性能指标均优于规程要求。因此复建完成后将能达到满意度的要求。</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</si>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</sst>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
      <sz val="10.5"/>
      <name val="Times New Roman"/>
      <charset val="134"/>
    </font>
    <font>
      <vertAlign val="superscript"/>
      <sz val="10.5"/>
      <name val="仿宋_GB2312"/>
      <charset val="134"/>
    </font>
    <font>
      <i/>
      <sz val="10.5"/>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topLeftCell="A10" workbookViewId="0">
      <selection activeCell="M16" sqref="M16:N16"/>
    </sheetView>
  </sheetViews>
  <sheetFormatPr defaultColWidth="9" defaultRowHeight="13.85"/>
  <cols>
    <col min="1" max="1" width="5.91150442477876" style="6" customWidth="1"/>
    <col min="2" max="2" width="9" style="6"/>
    <col min="3" max="3" width="12.283185840708" style="6" customWidth="1"/>
    <col min="4" max="4" width="9" style="6"/>
    <col min="5" max="5" width="15.5398230088496" style="6" customWidth="1"/>
    <col min="6" max="6" width="6.87610619469027" style="6" customWidth="1"/>
    <col min="7" max="7" width="12.4867256637168" style="6" customWidth="1"/>
    <col min="8" max="8" width="17.5929203539823" style="6" customWidth="1"/>
    <col min="9" max="12" width="6.05309734513274" style="6" customWidth="1"/>
    <col min="13" max="14" width="17.1238938053097"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18513600253</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279.1</v>
      </c>
      <c r="F8" s="11">
        <v>279.1</v>
      </c>
      <c r="G8" s="11"/>
      <c r="H8" s="11">
        <v>278.8</v>
      </c>
      <c r="I8" s="11"/>
      <c r="J8" s="11">
        <v>10</v>
      </c>
      <c r="K8" s="11"/>
      <c r="L8" s="32">
        <f>H8/F8</f>
        <v>0.998925116445718</v>
      </c>
      <c r="M8" s="32"/>
      <c r="N8" s="11">
        <f>ROUND(L8*J8,2)</f>
        <v>9.99</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279.1</v>
      </c>
      <c r="F11" s="11">
        <v>279.1</v>
      </c>
      <c r="G11" s="11"/>
      <c r="H11" s="11">
        <v>278.8</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95" customHeight="1" spans="1:18">
      <c r="A13" s="11"/>
      <c r="B13" s="19" t="s">
        <v>27</v>
      </c>
      <c r="C13" s="19"/>
      <c r="D13" s="19"/>
      <c r="E13" s="19"/>
      <c r="F13" s="19"/>
      <c r="G13" s="19"/>
      <c r="H13" s="11" t="s">
        <v>28</v>
      </c>
      <c r="I13" s="11"/>
      <c r="J13" s="11"/>
      <c r="K13" s="11"/>
      <c r="L13" s="11"/>
      <c r="M13" s="11"/>
      <c r="N13" s="11"/>
      <c r="O13" s="33"/>
      <c r="P13" s="33"/>
      <c r="Q13" s="33"/>
      <c r="R13" s="33"/>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3"/>
      <c r="P14" s="33"/>
      <c r="Q14" s="33"/>
      <c r="R14" s="33"/>
    </row>
    <row r="15" ht="15.6" customHeight="1" spans="1:18">
      <c r="A15" s="21"/>
      <c r="B15" s="20" t="s">
        <v>36</v>
      </c>
      <c r="C15" s="11" t="s">
        <v>37</v>
      </c>
      <c r="D15" s="19" t="s">
        <v>38</v>
      </c>
      <c r="E15" s="19"/>
      <c r="F15" s="19"/>
      <c r="G15" s="22" t="s">
        <v>39</v>
      </c>
      <c r="H15" s="23" t="s">
        <v>40</v>
      </c>
      <c r="I15" s="11">
        <v>15</v>
      </c>
      <c r="J15" s="11"/>
      <c r="K15" s="11">
        <v>15</v>
      </c>
      <c r="L15" s="11"/>
      <c r="M15" s="11"/>
      <c r="N15" s="11"/>
      <c r="O15" s="33"/>
      <c r="P15" s="33"/>
      <c r="Q15" s="33"/>
      <c r="R15" s="33"/>
    </row>
    <row r="16" ht="56" customHeight="1" spans="1:18">
      <c r="A16" s="21"/>
      <c r="B16" s="24"/>
      <c r="C16" s="11" t="s">
        <v>41</v>
      </c>
      <c r="D16" s="19" t="s">
        <v>42</v>
      </c>
      <c r="E16" s="19"/>
      <c r="F16" s="19"/>
      <c r="G16" s="11" t="s">
        <v>43</v>
      </c>
      <c r="H16" s="23" t="s">
        <v>44</v>
      </c>
      <c r="I16" s="11">
        <v>15</v>
      </c>
      <c r="J16" s="11"/>
      <c r="K16" s="23">
        <v>13</v>
      </c>
      <c r="L16" s="23"/>
      <c r="M16" s="11" t="s">
        <v>45</v>
      </c>
      <c r="N16" s="11"/>
      <c r="O16" s="33"/>
      <c r="P16" s="33"/>
      <c r="Q16" s="33"/>
      <c r="R16" s="33"/>
    </row>
    <row r="17" ht="15.6" customHeight="1" spans="1:18">
      <c r="A17" s="21"/>
      <c r="B17" s="25"/>
      <c r="C17" s="11" t="s">
        <v>46</v>
      </c>
      <c r="D17" s="19" t="s">
        <v>47</v>
      </c>
      <c r="E17" s="19"/>
      <c r="F17" s="19"/>
      <c r="G17" s="26" t="s">
        <v>48</v>
      </c>
      <c r="H17" s="27" t="s">
        <v>49</v>
      </c>
      <c r="I17" s="11">
        <v>10</v>
      </c>
      <c r="J17" s="11"/>
      <c r="K17" s="11">
        <v>10</v>
      </c>
      <c r="L17" s="11"/>
      <c r="M17" s="11"/>
      <c r="N17" s="11"/>
      <c r="O17" s="33"/>
      <c r="P17" s="33"/>
      <c r="Q17" s="33"/>
      <c r="R17" s="33"/>
    </row>
    <row r="18" ht="15.6" customHeight="1" spans="1:18">
      <c r="A18" s="21"/>
      <c r="B18" s="28" t="s">
        <v>50</v>
      </c>
      <c r="C18" s="11" t="s">
        <v>51</v>
      </c>
      <c r="D18" s="19" t="s">
        <v>52</v>
      </c>
      <c r="E18" s="19"/>
      <c r="F18" s="19"/>
      <c r="G18" s="26" t="s">
        <v>53</v>
      </c>
      <c r="H18" s="23" t="s">
        <v>54</v>
      </c>
      <c r="I18" s="11">
        <v>10</v>
      </c>
      <c r="J18" s="11"/>
      <c r="K18" s="11">
        <f>N8</f>
        <v>9.99</v>
      </c>
      <c r="L18" s="11"/>
      <c r="M18" s="11"/>
      <c r="N18" s="11"/>
      <c r="O18" s="33"/>
      <c r="P18" s="33"/>
      <c r="Q18" s="33"/>
      <c r="R18" s="33"/>
    </row>
    <row r="19" ht="131" customHeight="1" spans="1:14">
      <c r="A19" s="21"/>
      <c r="B19" s="28" t="s">
        <v>55</v>
      </c>
      <c r="C19" s="11" t="s">
        <v>56</v>
      </c>
      <c r="D19" s="19" t="s">
        <v>57</v>
      </c>
      <c r="E19" s="19"/>
      <c r="F19" s="19"/>
      <c r="G19" s="11" t="s">
        <v>43</v>
      </c>
      <c r="H19" s="11" t="s">
        <v>58</v>
      </c>
      <c r="I19" s="11">
        <v>30</v>
      </c>
      <c r="J19" s="11"/>
      <c r="K19" s="23">
        <v>28</v>
      </c>
      <c r="L19" s="23"/>
      <c r="M19" s="11"/>
      <c r="N19" s="11"/>
    </row>
    <row r="20" ht="68" customHeight="1" spans="1:14">
      <c r="A20" s="21"/>
      <c r="B20" s="20" t="s">
        <v>59</v>
      </c>
      <c r="C20" s="11" t="s">
        <v>60</v>
      </c>
      <c r="D20" s="19" t="s">
        <v>61</v>
      </c>
      <c r="E20" s="19"/>
      <c r="F20" s="19"/>
      <c r="G20" s="11" t="s">
        <v>62</v>
      </c>
      <c r="H20" s="29">
        <v>0.85</v>
      </c>
      <c r="I20" s="11">
        <v>10</v>
      </c>
      <c r="J20" s="11"/>
      <c r="K20" s="11">
        <v>5</v>
      </c>
      <c r="L20" s="11"/>
      <c r="M20" s="11" t="s">
        <v>63</v>
      </c>
      <c r="N20" s="11"/>
    </row>
    <row r="21" ht="15.6" customHeight="1" spans="1:14">
      <c r="A21" s="11" t="s">
        <v>64</v>
      </c>
      <c r="B21" s="11"/>
      <c r="C21" s="11"/>
      <c r="D21" s="11"/>
      <c r="E21" s="11"/>
      <c r="F21" s="11"/>
      <c r="G21" s="11"/>
      <c r="H21" s="11"/>
      <c r="I21" s="11">
        <v>100</v>
      </c>
      <c r="J21" s="11"/>
      <c r="K21" s="23">
        <f>SUM(K15:K20)+N8</f>
        <v>90.98</v>
      </c>
      <c r="L21" s="23"/>
      <c r="M21" s="34"/>
      <c r="N21" s="34"/>
    </row>
    <row r="22" spans="1:14">
      <c r="A22" s="30" t="s">
        <v>65</v>
      </c>
      <c r="B22" s="31"/>
      <c r="C22" s="31"/>
      <c r="D22" s="31"/>
      <c r="E22" s="31"/>
      <c r="F22" s="31"/>
      <c r="G22" s="31"/>
      <c r="H22" s="31"/>
      <c r="I22" s="31"/>
      <c r="J22" s="31"/>
      <c r="K22" s="31"/>
      <c r="L22" s="31"/>
      <c r="M22" s="31"/>
      <c r="N22" s="31"/>
    </row>
    <row r="23" spans="1:14">
      <c r="A23" s="31"/>
      <c r="B23" s="31"/>
      <c r="C23" s="31"/>
      <c r="D23" s="31"/>
      <c r="E23" s="31"/>
      <c r="F23" s="31"/>
      <c r="G23" s="31"/>
      <c r="H23" s="31"/>
      <c r="I23" s="31"/>
      <c r="J23" s="31"/>
      <c r="K23" s="31"/>
      <c r="L23" s="31"/>
      <c r="M23" s="31"/>
      <c r="N23" s="31"/>
    </row>
    <row r="24" spans="1:14">
      <c r="A24" s="31"/>
      <c r="B24" s="31"/>
      <c r="C24" s="31"/>
      <c r="D24" s="31"/>
      <c r="E24" s="31"/>
      <c r="F24" s="31"/>
      <c r="G24" s="31"/>
      <c r="H24" s="31"/>
      <c r="I24" s="31"/>
      <c r="J24" s="31"/>
      <c r="K24" s="31"/>
      <c r="L24" s="31"/>
      <c r="M24" s="31"/>
      <c r="N24" s="31"/>
    </row>
    <row r="25" spans="1:14">
      <c r="A25" s="31"/>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8" sqref="A8"/>
    </sheetView>
  </sheetViews>
  <sheetFormatPr defaultColWidth="9" defaultRowHeight="13.85"/>
  <cols>
    <col min="1" max="1" width="101.247787610619" style="1" customWidth="1"/>
  </cols>
  <sheetData>
    <row r="1" ht="23.25" spans="1:1">
      <c r="A1" s="2" t="s">
        <v>66</v>
      </c>
    </row>
    <row r="2" ht="52.9" spans="1:1">
      <c r="A2" s="3" t="s">
        <v>67</v>
      </c>
    </row>
    <row r="3" ht="70.5" spans="1:1">
      <c r="A3" s="4" t="s">
        <v>68</v>
      </c>
    </row>
    <row r="4" ht="17.65" spans="1:1">
      <c r="A4" s="5" t="s">
        <v>69</v>
      </c>
    </row>
    <row r="5" ht="17.65" spans="1:1">
      <c r="A5" s="3" t="s">
        <v>70</v>
      </c>
    </row>
    <row r="6" ht="105.75" spans="1:1">
      <c r="A6" s="3" t="s">
        <v>71</v>
      </c>
    </row>
    <row r="7" ht="17.65" spans="1:1">
      <c r="A7" s="3" t="s">
        <v>72</v>
      </c>
    </row>
    <row r="8" ht="52.9" spans="1:1">
      <c r="A8" s="3" t="s">
        <v>73</v>
      </c>
    </row>
    <row r="9" ht="35.25" spans="1:1">
      <c r="A9" s="3" t="s">
        <v>74</v>
      </c>
    </row>
    <row r="10" ht="52.9" spans="1:1">
      <c r="A10" s="4" t="s">
        <v>75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28D622B9DCB04A77895CBF002B78186C_13</vt:lpwstr>
  </property>
  <property fmtid="{D5CDD505-2E9C-101B-9397-08002B2CF9AE}" pid="3" name="KSOProductBuildVer">
    <vt:lpwstr>2052-12.1.0.16729</vt:lpwstr>
  </property>
</Properties>
</file>